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8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<sst xmlns="http://schemas.openxmlformats.org/spreadsheetml/2006/main" count="506" uniqueCount="192">
  <si>
    <t>部门预算收支总表</t>
  </si>
  <si>
    <t/>
  </si>
  <si>
    <t>部门编码及名称：</t>
  </si>
  <si>
    <t>预算年度：2018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</si>
  <si>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</si>
  <si>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</si>
  <si>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</si>
  <si>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</si>
  <si>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</si>
  <si>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</si>
  <si>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</si>
  <si>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</si>
  <si>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</si>
  <si>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</si>
  <si>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</si>
  <si>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</si>
  <si>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</si>
  <si>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</si>
  <si>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</si>
  <si>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</si>
  <si>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</si>
  <si>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</si>
  <si>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</si>
  <si>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</si>
  <si>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</si>
  <si>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</si>
  <si>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</si>
  <si>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</si>
  <si>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</si>
  <si>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</si>
  <si>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</si>
  <si>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</si>
  <si>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</si>
  <si>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</si>
  <si>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</si>
  <si>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</si>
  <si>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</si>
  <si>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</si>
  <si>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</si>
  <si>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</si>
  <si>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</si>
  <si>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</si>
  <si>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</si>
  <si>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</si>
  <si>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</si>
  <si>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</si>
  <si>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</si>
  <si>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</si>
  <si>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</si>
  <si>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</si>
  <si>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</si>
  <si>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</si>
  <si>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</si>
  <si>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</si>
  <si>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部门编码及名称：[382]中共保定市委机构编制委员会办公室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</si>
  <si>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</si>
  <si>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</si>
  <si>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</si>
  <si>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</si>
  <si>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</si>
  <si>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</si>
  <si>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</si>
  <si>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</si>
  <si>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</si>
  <si>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</si>
  <si>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</si>
  <si>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</si>
  <si>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</si>
  <si>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</si>
  <si>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</si>
  <si>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</si>
  <si>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</si>
  <si>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</si>
  <si>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</si>
  <si>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</si>
  <si>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</si>
  <si>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</si>
  <si>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</si>
  <si>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</si>
  <si>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20132</t>
  </si>
  <si>
    <t>组织事务</t>
  </si>
  <si>
    <t>2013201</t>
  </si>
  <si>
    <t>行政运行</t>
  </si>
  <si>
    <t>2013202</t>
  </si>
  <si>
    <t>一般行政管理事务</t>
  </si>
  <si>
    <t>2013250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</si>
  <si>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</si>
  <si>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</si>
  <si>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</si>
  <si>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</si>
  <si>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</si>
  <si>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</si>
  <si>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</si>
  <si>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</si>
  <si>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</si>
  <si>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</si>
  <si>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</si>
  <si>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</si>
  <si>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</si>
  <si>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</si>
  <si>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</si>
  <si>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</si>
  <si>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</si>
  <si>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</si>
  <si>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</si>
  <si>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</si>
  <si>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</si>
  <si>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</si>
  <si>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</si>
  <si>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</si>
  <si>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</si>
  <si>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</si>
  <si>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</si>
  <si>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</si>
  <si>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</si>
  <si>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</si>
  <si>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</si>
  <si>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</si>
  <si>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</si>
  <si>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</si>
  <si>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</si>
  <si>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</si>
  <si>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</si>
  <si>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</si>
  <si>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</si>
  <si>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</si>
  <si>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</si>
  <si>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</si>
  <si>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</si>
  <si>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预算年度：2020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</si>
  <si>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</si>
  <si>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</si>
  <si>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</si>
  <si>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</si>
  <si>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</si>
  <si>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</si>
  <si>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</si>
  <si>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</si>
  <si>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</si>
  <si>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</si>
  <si>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</si>
  <si>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</si>
  <si>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</si>
  <si>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</si>
  <si>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</si>
  <si>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</si>
  <si>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</si>
  <si>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</si>
  <si>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</si>
  <si>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</si>
  <si>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</si>
  <si>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</si>
  <si>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</si>
  <si>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</si>
  <si>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</si>
  <si>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</si>
  <si>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</si>
  <si>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</si>
  <si>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</si>
  <si>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</si>
  <si>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</si>
  <si>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</si>
  <si>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</si>
  <si>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</si>
  <si>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</si>
  <si>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</si>
  <si>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</si>
  <si>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</si>
  <si>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</si>
  <si>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</si>
  <si>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</si>
  <si>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</si>
  <si>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</si>
  <si>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</si>
  <si>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</si>
  <si>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</si>
  <si>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</si>
  <si>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</si>
  <si>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</si>
  <si>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</si>
  <si>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备注：我部门无政府基金预算，空表列示。</t>
  </si>
  <si>
    <t>部门预算国有资本经营预算财政拨款支出表</t>
  </si>
  <si>
    <t>备注：我部门无国有资本经营预算，空表列示。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</si>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</sst>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9"/>
      <color indexed="8"/>
      <name val="宋体"/>
      <family val="0"/>
    </font>
    <font>
      <b/>
      <sz val="21.7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color theme="1"/>
      <name val="宋体"/>
      <family val="0"/>
    </font>
    <font>
      <b/>
      <sz val="21.7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/>
      <protection locked="0"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45" fillId="0" borderId="0">
      <alignment/>
      <protection/>
    </xf>
  </cellStyleXfs>
  <cellXfs count="71">
    <xf numFmtId="0" fontId="0" fillId="0" borderId="0" xfId="0" applyFont="1" applyAlignment="1">
      <alignment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9" xfId="0" applyNumberFormat="1" applyBorder="1" applyAlignment="1" applyProtection="1">
      <alignment horizontal="left" vertical="center"/>
      <protection/>
    </xf>
    <xf numFmtId="2" fontId="46" fillId="33" borderId="9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0" fontId="3" fillId="33" borderId="0" xfId="65" applyFont="1" applyFill="1" applyAlignment="1">
      <alignment horizontal="center" vertical="center" wrapText="1"/>
      <protection locked="0"/>
    </xf>
    <xf numFmtId="0" fontId="2" fillId="33" borderId="0" xfId="65" applyFont="1" applyFill="1" applyAlignment="1">
      <alignment horizontal="center" vertical="center" wrapText="1"/>
      <protection locked="0"/>
    </xf>
    <xf numFmtId="0" fontId="2" fillId="33" borderId="0" xfId="65" applyFont="1" applyFill="1" applyAlignment="1">
      <alignment horizontal="right" vertical="center" wrapText="1"/>
      <protection locked="0"/>
    </xf>
    <xf numFmtId="0" fontId="2" fillId="33" borderId="0" xfId="65" applyFont="1" applyFill="1" applyAlignment="1">
      <alignment horizontal="left" vertical="center" wrapText="1"/>
      <protection locked="0"/>
    </xf>
    <xf numFmtId="0" fontId="2" fillId="33" borderId="0" xfId="65" applyFont="1" applyFill="1" applyAlignment="1">
      <alignment horizontal="center" vertical="center" wrapText="1"/>
      <protection locked="0"/>
    </xf>
    <xf numFmtId="0" fontId="2" fillId="33" borderId="9" xfId="65" applyFont="1" applyFill="1" applyBorder="1" applyAlignment="1">
      <alignment horizontal="center" vertical="center" wrapText="1"/>
      <protection locked="0"/>
    </xf>
    <xf numFmtId="1" fontId="2" fillId="34" borderId="9" xfId="65" applyNumberFormat="1" applyFont="1" applyFill="1" applyBorder="1" applyAlignment="1" applyProtection="1">
      <alignment horizontal="center" vertical="center"/>
      <protection/>
    </xf>
    <xf numFmtId="49" fontId="2" fillId="0" borderId="9" xfId="65" applyNumberFormat="1" applyFont="1" applyBorder="1" applyAlignment="1" applyProtection="1">
      <alignment horizontal="left" vertical="center"/>
      <protection/>
    </xf>
    <xf numFmtId="2" fontId="2" fillId="0" borderId="9" xfId="65" applyNumberFormat="1" applyFont="1" applyBorder="1" applyAlignment="1" applyProtection="1">
      <alignment horizontal="right" vertical="center"/>
      <protection/>
    </xf>
    <xf numFmtId="1" fontId="2" fillId="0" borderId="9" xfId="65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horizontal="center" vertical="center"/>
      <protection locked="0"/>
    </xf>
    <xf numFmtId="1" fontId="46" fillId="33" borderId="0" xfId="0" applyNumberFormat="1" applyFont="1" applyFill="1" applyAlignment="1" applyProtection="1">
      <alignment horizontal="center" vertical="center"/>
      <protection/>
    </xf>
    <xf numFmtId="49" fontId="46" fillId="33" borderId="0" xfId="0" applyNumberFormat="1" applyFont="1" applyFill="1" applyAlignment="1" applyProtection="1">
      <alignment horizontal="left" vertical="center"/>
      <protection/>
    </xf>
    <xf numFmtId="2" fontId="46" fillId="33" borderId="0" xfId="0" applyNumberFormat="1" applyFont="1" applyFill="1" applyAlignment="1" applyProtection="1">
      <alignment horizontal="right" vertical="center"/>
      <protection/>
    </xf>
    <xf numFmtId="0" fontId="46" fillId="33" borderId="0" xfId="0" applyFont="1" applyFill="1" applyAlignment="1" applyProtection="1">
      <alignment vertical="top"/>
      <protection locked="0"/>
    </xf>
    <xf numFmtId="0" fontId="47" fillId="33" borderId="0" xfId="0" applyFont="1" applyFill="1" applyAlignment="1" applyProtection="1">
      <alignment horizontal="center" vertical="center" wrapText="1"/>
      <protection locked="0"/>
    </xf>
    <xf numFmtId="0" fontId="46" fillId="33" borderId="0" xfId="0" applyFont="1" applyFill="1" applyAlignment="1" applyProtection="1">
      <alignment horizontal="center" vertical="center" wrapText="1"/>
      <protection locked="0"/>
    </xf>
    <xf numFmtId="0" fontId="46" fillId="33" borderId="0" xfId="0" applyFont="1" applyFill="1" applyAlignment="1" applyProtection="1">
      <alignment horizontal="right" vertical="center" wrapText="1"/>
      <protection locked="0"/>
    </xf>
    <xf numFmtId="0" fontId="46" fillId="33" borderId="0" xfId="0" applyFont="1" applyFill="1" applyAlignment="1" applyProtection="1">
      <alignment horizontal="left" vertical="center" wrapText="1"/>
      <protection locked="0"/>
    </xf>
    <xf numFmtId="0" fontId="46" fillId="33" borderId="9" xfId="0" applyFont="1" applyFill="1" applyBorder="1" applyAlignment="1" applyProtection="1">
      <alignment horizontal="center" vertical="center" wrapText="1"/>
      <protection locked="0"/>
    </xf>
    <xf numFmtId="1" fontId="46" fillId="33" borderId="9" xfId="0" applyNumberFormat="1" applyFont="1" applyFill="1" applyBorder="1" applyAlignment="1" applyProtection="1">
      <alignment horizontal="center" vertical="center"/>
      <protection/>
    </xf>
    <xf numFmtId="49" fontId="46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1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2" fontId="2" fillId="33" borderId="9" xfId="0" applyNumberFormat="1" applyFont="1" applyFill="1" applyBorder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0" fontId="3" fillId="33" borderId="0" xfId="64" applyFont="1" applyFill="1" applyAlignment="1">
      <alignment horizontal="center" vertical="center" wrapText="1"/>
      <protection locked="0"/>
    </xf>
    <xf numFmtId="0" fontId="2" fillId="33" borderId="0" xfId="64" applyFont="1" applyFill="1" applyAlignment="1">
      <alignment horizontal="center" vertical="center" wrapText="1"/>
      <protection locked="0"/>
    </xf>
    <xf numFmtId="0" fontId="2" fillId="33" borderId="0" xfId="64" applyFont="1" applyFill="1" applyAlignment="1">
      <alignment horizontal="right" vertical="center" wrapText="1"/>
      <protection locked="0"/>
    </xf>
    <xf numFmtId="0" fontId="2" fillId="33" borderId="0" xfId="64" applyFont="1" applyFill="1" applyAlignment="1">
      <alignment horizontal="left" vertical="center" wrapText="1"/>
      <protection locked="0"/>
    </xf>
    <xf numFmtId="0" fontId="2" fillId="33" borderId="9" xfId="64" applyFont="1" applyFill="1" applyBorder="1" applyAlignment="1">
      <alignment horizontal="center" vertical="center" wrapText="1"/>
      <protection locked="0"/>
    </xf>
    <xf numFmtId="1" fontId="2" fillId="34" borderId="9" xfId="64" applyNumberFormat="1" applyFont="1" applyFill="1" applyBorder="1" applyAlignment="1" applyProtection="1">
      <alignment horizontal="center" vertical="center"/>
      <protection/>
    </xf>
    <xf numFmtId="49" fontId="2" fillId="33" borderId="9" xfId="64" applyNumberFormat="1" applyFont="1" applyFill="1" applyBorder="1" applyAlignment="1" applyProtection="1">
      <alignment horizontal="left" vertical="center" wrapText="1"/>
      <protection/>
    </xf>
    <xf numFmtId="2" fontId="2" fillId="33" borderId="9" xfId="64" applyNumberFormat="1" applyFont="1" applyFill="1" applyBorder="1" applyAlignment="1" applyProtection="1">
      <alignment horizontal="right" vertical="center"/>
      <protection/>
    </xf>
    <xf numFmtId="49" fontId="2" fillId="33" borderId="9" xfId="64" applyNumberFormat="1" applyFont="1" applyFill="1" applyBorder="1" applyAlignment="1" applyProtection="1">
      <alignment horizontal="left" vertical="center"/>
      <protection/>
    </xf>
    <xf numFmtId="1" fontId="2" fillId="0" borderId="9" xfId="64" applyNumberFormat="1" applyFont="1" applyFill="1" applyBorder="1" applyAlignment="1" applyProtection="1">
      <alignment horizontal="center" vertical="center"/>
      <protection/>
    </xf>
    <xf numFmtId="49" fontId="2" fillId="0" borderId="9" xfId="64" applyNumberFormat="1" applyFont="1" applyBorder="1" applyAlignment="1" applyProtection="1">
      <alignment horizontal="left" vertical="center" wrapText="1"/>
      <protection/>
    </xf>
    <xf numFmtId="2" fontId="2" fillId="0" borderId="9" xfId="64" applyNumberFormat="1" applyFont="1" applyBorder="1" applyAlignment="1" applyProtection="1">
      <alignment horizontal="right" vertical="center"/>
      <protection/>
    </xf>
    <xf numFmtId="49" fontId="2" fillId="0" borderId="9" xfId="64" applyNumberFormat="1" applyFont="1" applyBorder="1" applyAlignment="1" applyProtection="1">
      <alignment horizontal="left" vertical="center"/>
      <protection/>
    </xf>
    <xf numFmtId="1" fontId="2" fillId="33" borderId="9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4">
      <selection activeCell="I31" sqref="I31"/>
    </sheetView>
  </sheetViews>
  <sheetFormatPr defaultColWidth="7.57421875" defaultRowHeight="15" customHeight="1"/>
  <cols>
    <col min="1" max="1" width="6.28125" style="43" customWidth="1"/>
    <col min="2" max="2" width="35.00390625" style="44" customWidth="1"/>
    <col min="3" max="3" width="15.00390625" style="45" customWidth="1"/>
    <col min="4" max="4" width="35.00390625" style="44" customWidth="1"/>
    <col min="5" max="5" width="15.00390625" style="45" customWidth="1"/>
    <col min="6" max="16384" width="7.421875" style="46" customWidth="1"/>
  </cols>
  <sheetData>
    <row r="1" spans="1:5" s="41" customFormat="1" ht="37.5" customHeight="1">
      <c r="A1" s="57" t="s">
        <v>0</v>
      </c>
      <c r="B1" s="58" t="s">
        <v>1</v>
      </c>
      <c r="C1" s="58" t="s">
        <v>1</v>
      </c>
      <c r="D1" s="59" t="s">
        <v>1</v>
      </c>
      <c r="E1" s="58" t="s">
        <v>1</v>
      </c>
    </row>
    <row r="2" spans="1:5" s="41" customFormat="1" ht="15" customHeight="1">
      <c r="A2" s="60" t="s">
        <v>2</v>
      </c>
      <c r="B2" s="59" t="s">
        <v>3</v>
      </c>
      <c r="C2" s="58" t="s">
        <v>1</v>
      </c>
      <c r="D2" s="59" t="s">
        <v>4</v>
      </c>
      <c r="E2" s="59" t="s">
        <v>5</v>
      </c>
    </row>
    <row r="3" spans="1:5" s="41" customFormat="1" ht="15" customHeight="1">
      <c r="A3" s="61" t="s">
        <v>6</v>
      </c>
      <c r="B3" s="61" t="s">
        <v>7</v>
      </c>
      <c r="C3" s="61" t="s">
        <v>8</v>
      </c>
      <c r="D3" s="61" t="s">
        <v>9</v>
      </c>
      <c r="E3" s="61" t="s">
        <v>1</v>
      </c>
    </row>
    <row r="4" spans="1:5" s="41" customFormat="1" ht="15" customHeight="1">
      <c r="A4" s="61" t="s">
        <v>10</v>
      </c>
      <c r="B4" s="61" t="s">
        <v>11</v>
      </c>
      <c r="C4" s="61" t="s">
        <v>12</v>
      </c>
      <c r="D4" s="61" t="s">
        <v>11</v>
      </c>
      <c r="E4" s="61" t="s">
        <v>12</v>
      </c>
    </row>
    <row r="5" spans="1:5" s="41" customFormat="1" ht="15" customHeight="1">
      <c r="A5" s="61" t="s">
        <v>10</v>
      </c>
      <c r="B5" s="61" t="s">
        <v>13</v>
      </c>
      <c r="C5" s="61" t="s">
        <v>14</v>
      </c>
      <c r="D5" s="61" t="s">
        <v>15</v>
      </c>
      <c r="E5" s="61" t="s">
        <v>16</v>
      </c>
    </row>
    <row r="6" spans="1:5" ht="15" customHeight="1">
      <c r="A6" s="62">
        <v>1</v>
      </c>
      <c r="B6" s="63" t="s">
        <v>17</v>
      </c>
      <c r="C6" s="64">
        <v>502.67</v>
      </c>
      <c r="D6" s="65" t="s">
        <v>18</v>
      </c>
      <c r="E6" s="64">
        <v>390.06</v>
      </c>
    </row>
    <row r="7" spans="1:5" ht="15" customHeight="1">
      <c r="A7" s="66">
        <v>2</v>
      </c>
      <c r="B7" s="67" t="s">
        <v>19</v>
      </c>
      <c r="C7" s="68"/>
      <c r="D7" s="69" t="s">
        <v>20</v>
      </c>
      <c r="E7" s="68"/>
    </row>
    <row r="8" spans="1:5" ht="15" customHeight="1">
      <c r="A8" s="70">
        <v>3</v>
      </c>
      <c r="B8" s="67" t="s">
        <v>21</v>
      </c>
      <c r="C8" s="68"/>
      <c r="D8" s="69" t="s">
        <v>22</v>
      </c>
      <c r="E8" s="68"/>
    </row>
    <row r="9" spans="1:5" ht="15" customHeight="1">
      <c r="A9" s="66">
        <v>4</v>
      </c>
      <c r="B9" s="67" t="s">
        <v>23</v>
      </c>
      <c r="C9" s="68"/>
      <c r="D9" s="69" t="s">
        <v>24</v>
      </c>
      <c r="E9" s="68"/>
    </row>
    <row r="10" spans="1:5" ht="15" customHeight="1">
      <c r="A10" s="70">
        <v>5</v>
      </c>
      <c r="B10" s="67" t="s">
        <v>25</v>
      </c>
      <c r="C10" s="68"/>
      <c r="D10" s="69" t="s">
        <v>26</v>
      </c>
      <c r="E10" s="68"/>
    </row>
    <row r="11" spans="1:5" ht="15" customHeight="1">
      <c r="A11" s="66">
        <v>6</v>
      </c>
      <c r="B11" s="67" t="s">
        <v>27</v>
      </c>
      <c r="C11" s="68"/>
      <c r="D11" s="69" t="s">
        <v>28</v>
      </c>
      <c r="E11" s="68"/>
    </row>
    <row r="12" spans="1:5" ht="15" customHeight="1">
      <c r="A12" s="70">
        <v>7</v>
      </c>
      <c r="B12" s="67" t="s">
        <v>29</v>
      </c>
      <c r="C12" s="68"/>
      <c r="D12" s="69" t="s">
        <v>30</v>
      </c>
      <c r="E12" s="68"/>
    </row>
    <row r="13" spans="1:5" ht="15" customHeight="1">
      <c r="A13" s="66">
        <v>8</v>
      </c>
      <c r="B13" s="67" t="s">
        <v>1</v>
      </c>
      <c r="C13" s="68"/>
      <c r="D13" s="69" t="s">
        <v>31</v>
      </c>
      <c r="E13" s="68">
        <v>50.29</v>
      </c>
    </row>
    <row r="14" spans="1:5" ht="15" customHeight="1">
      <c r="A14" s="70">
        <v>9</v>
      </c>
      <c r="B14" s="67" t="s">
        <v>1</v>
      </c>
      <c r="C14" s="68"/>
      <c r="D14" s="69" t="s">
        <v>32</v>
      </c>
      <c r="E14" s="68">
        <v>32.27</v>
      </c>
    </row>
    <row r="15" spans="1:5" ht="15" customHeight="1">
      <c r="A15" s="66">
        <v>10</v>
      </c>
      <c r="B15" s="67" t="s">
        <v>1</v>
      </c>
      <c r="C15" s="68"/>
      <c r="D15" s="69" t="s">
        <v>33</v>
      </c>
      <c r="E15" s="68"/>
    </row>
    <row r="16" spans="1:5" ht="15" customHeight="1">
      <c r="A16" s="70">
        <v>11</v>
      </c>
      <c r="B16" s="67" t="s">
        <v>1</v>
      </c>
      <c r="C16" s="68"/>
      <c r="D16" s="69" t="s">
        <v>34</v>
      </c>
      <c r="E16" s="68"/>
    </row>
    <row r="17" spans="1:5" ht="15" customHeight="1">
      <c r="A17" s="66">
        <v>12</v>
      </c>
      <c r="B17" s="67" t="s">
        <v>1</v>
      </c>
      <c r="C17" s="68"/>
      <c r="D17" s="69" t="s">
        <v>35</v>
      </c>
      <c r="E17" s="68"/>
    </row>
    <row r="18" spans="1:5" ht="15" customHeight="1">
      <c r="A18" s="70">
        <v>13</v>
      </c>
      <c r="B18" s="67" t="s">
        <v>1</v>
      </c>
      <c r="C18" s="68"/>
      <c r="D18" s="69" t="s">
        <v>36</v>
      </c>
      <c r="E18" s="68"/>
    </row>
    <row r="19" spans="1:5" ht="15" customHeight="1">
      <c r="A19" s="66">
        <v>14</v>
      </c>
      <c r="B19" s="67" t="s">
        <v>1</v>
      </c>
      <c r="C19" s="68"/>
      <c r="D19" s="69" t="s">
        <v>37</v>
      </c>
      <c r="E19" s="68"/>
    </row>
    <row r="20" spans="1:5" ht="15" customHeight="1">
      <c r="A20" s="70">
        <v>15</v>
      </c>
      <c r="B20" s="67" t="s">
        <v>1</v>
      </c>
      <c r="C20" s="68"/>
      <c r="D20" s="69" t="s">
        <v>38</v>
      </c>
      <c r="E20" s="68"/>
    </row>
    <row r="21" spans="1:5" ht="15" customHeight="1">
      <c r="A21" s="66">
        <v>16</v>
      </c>
      <c r="B21" s="67" t="s">
        <v>1</v>
      </c>
      <c r="C21" s="68"/>
      <c r="D21" s="69" t="s">
        <v>39</v>
      </c>
      <c r="E21" s="68"/>
    </row>
    <row r="22" spans="1:5" ht="15" customHeight="1">
      <c r="A22" s="70">
        <v>17</v>
      </c>
      <c r="B22" s="67" t="s">
        <v>1</v>
      </c>
      <c r="C22" s="68"/>
      <c r="D22" s="69" t="s">
        <v>40</v>
      </c>
      <c r="E22" s="68"/>
    </row>
    <row r="23" spans="1:5" ht="15" customHeight="1">
      <c r="A23" s="66">
        <v>18</v>
      </c>
      <c r="B23" s="67" t="s">
        <v>1</v>
      </c>
      <c r="C23" s="68"/>
      <c r="D23" s="69" t="s">
        <v>41</v>
      </c>
      <c r="E23" s="68"/>
    </row>
    <row r="24" spans="1:5" ht="15" customHeight="1">
      <c r="A24" s="70">
        <v>19</v>
      </c>
      <c r="B24" s="67" t="s">
        <v>1</v>
      </c>
      <c r="C24" s="68"/>
      <c r="D24" s="69" t="s">
        <v>42</v>
      </c>
      <c r="E24" s="68">
        <v>30.05</v>
      </c>
    </row>
    <row r="25" spans="1:5" ht="15" customHeight="1">
      <c r="A25" s="66">
        <v>20</v>
      </c>
      <c r="B25" s="67" t="s">
        <v>1</v>
      </c>
      <c r="C25" s="68"/>
      <c r="D25" s="69" t="s">
        <v>43</v>
      </c>
      <c r="E25" s="68"/>
    </row>
    <row r="26" spans="1:5" ht="15" customHeight="1">
      <c r="A26" s="70">
        <v>21</v>
      </c>
      <c r="B26" s="67" t="s">
        <v>1</v>
      </c>
      <c r="C26" s="68"/>
      <c r="D26" s="69" t="s">
        <v>44</v>
      </c>
      <c r="E26" s="68"/>
    </row>
    <row r="27" spans="1:5" ht="15" customHeight="1">
      <c r="A27" s="66">
        <v>22</v>
      </c>
      <c r="B27" s="67" t="s">
        <v>1</v>
      </c>
      <c r="C27" s="68"/>
      <c r="D27" s="69" t="s">
        <v>45</v>
      </c>
      <c r="E27" s="68"/>
    </row>
    <row r="28" spans="1:5" ht="15" customHeight="1">
      <c r="A28" s="70">
        <v>23</v>
      </c>
      <c r="B28" s="67" t="s">
        <v>46</v>
      </c>
      <c r="C28" s="68">
        <v>502.67</v>
      </c>
      <c r="D28" s="69" t="s">
        <v>47</v>
      </c>
      <c r="E28" s="68">
        <v>502.67</v>
      </c>
    </row>
    <row r="29" spans="1:5" ht="15" customHeight="1">
      <c r="A29" s="66">
        <v>24</v>
      </c>
      <c r="B29" s="69" t="s">
        <v>48</v>
      </c>
      <c r="C29" s="68"/>
      <c r="D29" s="69" t="s">
        <v>49</v>
      </c>
      <c r="E29" s="68"/>
    </row>
    <row r="30" spans="1:5" ht="15" customHeight="1">
      <c r="A30" s="70">
        <v>25</v>
      </c>
      <c r="B30" s="67" t="s">
        <v>50</v>
      </c>
      <c r="C30" s="68"/>
      <c r="D30" s="69" t="s">
        <v>51</v>
      </c>
      <c r="E30" s="68"/>
    </row>
    <row r="31" spans="1:5" ht="15" customHeight="1">
      <c r="A31" s="66">
        <v>26</v>
      </c>
      <c r="B31" s="67" t="s">
        <v>52</v>
      </c>
      <c r="C31" s="68">
        <v>502.67</v>
      </c>
      <c r="D31" s="69" t="s">
        <v>52</v>
      </c>
      <c r="E31" s="68">
        <v>502.67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H2" sqref="H2:I2"/>
    </sheetView>
  </sheetViews>
  <sheetFormatPr defaultColWidth="7.57421875" defaultRowHeight="15" customHeight="1"/>
  <cols>
    <col min="1" max="1" width="6.28125" style="43" customWidth="1"/>
    <col min="2" max="2" width="13.7109375" style="44" customWidth="1"/>
    <col min="3" max="3" width="28.7109375" style="44" customWidth="1"/>
    <col min="4" max="7" width="10.00390625" style="45" customWidth="1"/>
    <col min="8" max="8" width="15.00390625" style="45" customWidth="1"/>
    <col min="9" max="11" width="10.00390625" style="45" customWidth="1"/>
    <col min="12" max="16384" width="7.421875" style="46" customWidth="1"/>
  </cols>
  <sheetData>
    <row r="1" spans="1:11" s="41" customFormat="1" ht="37.5" customHeight="1">
      <c r="A1" s="47" t="s">
        <v>53</v>
      </c>
      <c r="B1" s="48">
        <f aca="true" t="shared" si="0" ref="B1:K1">""</f>
      </c>
      <c r="C1" s="48">
        <f t="shared" si="0"/>
      </c>
      <c r="D1" s="48">
        <f t="shared" si="0"/>
      </c>
      <c r="E1" s="48">
        <f t="shared" si="0"/>
      </c>
      <c r="F1" s="48">
        <f t="shared" si="0"/>
      </c>
      <c r="G1" s="48">
        <f t="shared" si="0"/>
      </c>
      <c r="H1" s="48">
        <f t="shared" si="0"/>
      </c>
      <c r="I1" s="48">
        <f t="shared" si="0"/>
      </c>
      <c r="J1" s="50">
        <f t="shared" si="0"/>
      </c>
      <c r="K1" s="48">
        <f t="shared" si="0"/>
      </c>
    </row>
    <row r="2" spans="1:11" s="41" customFormat="1" ht="15" customHeight="1">
      <c r="A2" s="49" t="s">
        <v>54</v>
      </c>
      <c r="B2" s="48">
        <f>""</f>
      </c>
      <c r="C2" s="48">
        <f>""</f>
      </c>
      <c r="D2" s="48">
        <f>""</f>
      </c>
      <c r="E2" s="48">
        <f>""</f>
      </c>
      <c r="F2" s="49" t="s">
        <v>55</v>
      </c>
      <c r="G2" s="48">
        <f>""</f>
      </c>
      <c r="H2" s="50" t="s">
        <v>4</v>
      </c>
      <c r="I2" s="48">
        <f>""</f>
      </c>
      <c r="J2" s="50" t="s">
        <v>5</v>
      </c>
      <c r="K2" s="48">
        <f>""</f>
      </c>
    </row>
    <row r="3" spans="1:11" s="41" customFormat="1" ht="15" customHeight="1">
      <c r="A3" s="51" t="s">
        <v>6</v>
      </c>
      <c r="B3" s="51" t="s">
        <v>56</v>
      </c>
      <c r="C3" s="51">
        <f>""</f>
      </c>
      <c r="D3" s="51" t="s">
        <v>57</v>
      </c>
      <c r="E3" s="51" t="s">
        <v>58</v>
      </c>
      <c r="F3" s="51" t="s">
        <v>59</v>
      </c>
      <c r="G3" s="51" t="s">
        <v>60</v>
      </c>
      <c r="H3" s="51">
        <f>""</f>
      </c>
      <c r="I3" s="51" t="s">
        <v>61</v>
      </c>
      <c r="J3" s="51" t="s">
        <v>62</v>
      </c>
      <c r="K3" s="51" t="s">
        <v>63</v>
      </c>
    </row>
    <row r="4" spans="1:11" s="41" customFormat="1" ht="15" customHeight="1">
      <c r="A4" s="51" t="s">
        <v>10</v>
      </c>
      <c r="B4" s="51" t="s">
        <v>64</v>
      </c>
      <c r="C4" s="51" t="s">
        <v>65</v>
      </c>
      <c r="D4" s="51">
        <f>""</f>
      </c>
      <c r="E4" s="51" t="s">
        <v>66</v>
      </c>
      <c r="F4" s="51" t="s">
        <v>67</v>
      </c>
      <c r="G4" s="51" t="s">
        <v>66</v>
      </c>
      <c r="H4" s="51" t="s">
        <v>68</v>
      </c>
      <c r="I4" s="51">
        <f>""</f>
      </c>
      <c r="J4" s="51">
        <f>""</f>
      </c>
      <c r="K4" s="51" t="s">
        <v>69</v>
      </c>
    </row>
    <row r="5" spans="1:11" s="41" customFormat="1" ht="15" customHeight="1">
      <c r="A5" s="51" t="s">
        <v>10</v>
      </c>
      <c r="B5" s="51" t="s">
        <v>13</v>
      </c>
      <c r="C5" s="51" t="s">
        <v>14</v>
      </c>
      <c r="D5" s="51" t="s">
        <v>15</v>
      </c>
      <c r="E5" s="51" t="s">
        <v>16</v>
      </c>
      <c r="F5" s="51" t="s">
        <v>70</v>
      </c>
      <c r="G5" s="51" t="s">
        <v>71</v>
      </c>
      <c r="H5" s="51" t="s">
        <v>72</v>
      </c>
      <c r="I5" s="51" t="s">
        <v>73</v>
      </c>
      <c r="J5" s="51" t="s">
        <v>74</v>
      </c>
      <c r="K5" s="51" t="s">
        <v>75</v>
      </c>
    </row>
    <row r="6" spans="1:11" s="42" customFormat="1" ht="15" customHeight="1">
      <c r="A6" s="52">
        <v>1</v>
      </c>
      <c r="B6" s="53" t="s">
        <v>1</v>
      </c>
      <c r="C6" s="53" t="s">
        <v>76</v>
      </c>
      <c r="D6" s="54">
        <f>E6</f>
        <v>502.67</v>
      </c>
      <c r="E6" s="54">
        <f>E7+E12+E16+E21</f>
        <v>502.67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</row>
    <row r="7" spans="1:11" ht="15" customHeight="1">
      <c r="A7" s="55">
        <v>2</v>
      </c>
      <c r="B7" s="17" t="s">
        <v>77</v>
      </c>
      <c r="C7" s="17" t="s">
        <v>78</v>
      </c>
      <c r="D7" s="54">
        <f aca="true" t="shared" si="1" ref="D7:D23">E7</f>
        <v>390.06</v>
      </c>
      <c r="E7" s="56">
        <f>E8</f>
        <v>390.06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</row>
    <row r="8" spans="1:11" ht="15" customHeight="1">
      <c r="A8" s="55">
        <v>3</v>
      </c>
      <c r="B8" s="17" t="s">
        <v>79</v>
      </c>
      <c r="C8" s="17" t="s">
        <v>80</v>
      </c>
      <c r="D8" s="54">
        <f t="shared" si="1"/>
        <v>390.06</v>
      </c>
      <c r="E8" s="56">
        <f>E9+E10+E11</f>
        <v>390.06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</row>
    <row r="9" spans="1:11" ht="15" customHeight="1">
      <c r="A9" s="55">
        <v>4</v>
      </c>
      <c r="B9" s="17" t="s">
        <v>81</v>
      </c>
      <c r="C9" s="17" t="s">
        <v>82</v>
      </c>
      <c r="D9" s="54">
        <f t="shared" si="1"/>
        <v>313.5</v>
      </c>
      <c r="E9" s="56">
        <v>313.5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</row>
    <row r="10" spans="1:11" ht="15" customHeight="1">
      <c r="A10" s="55">
        <v>5</v>
      </c>
      <c r="B10" s="17" t="s">
        <v>83</v>
      </c>
      <c r="C10" s="17" t="s">
        <v>84</v>
      </c>
      <c r="D10" s="54">
        <f t="shared" si="1"/>
        <v>54</v>
      </c>
      <c r="E10" s="56">
        <v>54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1" ht="15" customHeight="1">
      <c r="A11" s="55">
        <v>6</v>
      </c>
      <c r="B11" s="17" t="s">
        <v>85</v>
      </c>
      <c r="C11" s="17" t="s">
        <v>86</v>
      </c>
      <c r="D11" s="54">
        <f t="shared" si="1"/>
        <v>22.56</v>
      </c>
      <c r="E11" s="56">
        <v>22.56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ht="15" customHeight="1">
      <c r="A12" s="55">
        <v>7</v>
      </c>
      <c r="B12" s="17" t="s">
        <v>87</v>
      </c>
      <c r="C12" s="17" t="s">
        <v>88</v>
      </c>
      <c r="D12" s="54">
        <f t="shared" si="1"/>
        <v>50.290000000000006</v>
      </c>
      <c r="E12" s="56">
        <f>E13</f>
        <v>50.290000000000006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ht="15" customHeight="1">
      <c r="A13" s="55">
        <v>8</v>
      </c>
      <c r="B13" s="17" t="s">
        <v>89</v>
      </c>
      <c r="C13" s="17" t="s">
        <v>90</v>
      </c>
      <c r="D13" s="54">
        <f t="shared" si="1"/>
        <v>50.290000000000006</v>
      </c>
      <c r="E13" s="56">
        <f>E14+E15</f>
        <v>50.290000000000006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1" ht="15" customHeight="1">
      <c r="A14" s="55">
        <v>9</v>
      </c>
      <c r="B14" s="17" t="s">
        <v>91</v>
      </c>
      <c r="C14" s="17" t="s">
        <v>92</v>
      </c>
      <c r="D14" s="54">
        <f t="shared" si="1"/>
        <v>10.23</v>
      </c>
      <c r="E14" s="56">
        <v>10.23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1" ht="15" customHeight="1">
      <c r="A15" s="55">
        <v>10</v>
      </c>
      <c r="B15" s="17" t="s">
        <v>93</v>
      </c>
      <c r="C15" s="15" t="s">
        <v>94</v>
      </c>
      <c r="D15" s="54">
        <f t="shared" si="1"/>
        <v>40.06</v>
      </c>
      <c r="E15" s="56">
        <v>40.06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1" ht="15" customHeight="1">
      <c r="A16" s="55">
        <v>11</v>
      </c>
      <c r="B16" s="17" t="s">
        <v>95</v>
      </c>
      <c r="C16" s="17" t="s">
        <v>96</v>
      </c>
      <c r="D16" s="54">
        <f t="shared" si="1"/>
        <v>32.27</v>
      </c>
      <c r="E16" s="56">
        <f>E17</f>
        <v>32.27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</row>
    <row r="17" spans="1:11" ht="15" customHeight="1">
      <c r="A17" s="55">
        <v>12</v>
      </c>
      <c r="B17" s="17" t="s">
        <v>97</v>
      </c>
      <c r="C17" s="17" t="s">
        <v>98</v>
      </c>
      <c r="D17" s="54">
        <f t="shared" si="1"/>
        <v>32.27</v>
      </c>
      <c r="E17" s="56">
        <f>E18+E19+E20</f>
        <v>32.27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</row>
    <row r="18" spans="1:11" ht="15" customHeight="1">
      <c r="A18" s="55">
        <v>13</v>
      </c>
      <c r="B18" s="17" t="s">
        <v>99</v>
      </c>
      <c r="C18" s="17" t="s">
        <v>100</v>
      </c>
      <c r="D18" s="54">
        <f t="shared" si="1"/>
        <v>15.08</v>
      </c>
      <c r="E18" s="56">
        <v>15.08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15" customHeight="1">
      <c r="A19" s="55">
        <v>14</v>
      </c>
      <c r="B19" s="17" t="s">
        <v>101</v>
      </c>
      <c r="C19" s="17" t="s">
        <v>102</v>
      </c>
      <c r="D19" s="54">
        <f t="shared" si="1"/>
        <v>1.2</v>
      </c>
      <c r="E19" s="56">
        <v>1.2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</row>
    <row r="20" spans="1:11" ht="15" customHeight="1">
      <c r="A20" s="55">
        <v>15</v>
      </c>
      <c r="B20" s="17" t="s">
        <v>103</v>
      </c>
      <c r="C20" s="17" t="s">
        <v>104</v>
      </c>
      <c r="D20" s="54">
        <f t="shared" si="1"/>
        <v>15.99</v>
      </c>
      <c r="E20" s="56">
        <v>15.99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</row>
    <row r="21" spans="1:11" ht="15" customHeight="1">
      <c r="A21" s="55">
        <v>16</v>
      </c>
      <c r="B21" s="17" t="s">
        <v>105</v>
      </c>
      <c r="C21" s="17" t="s">
        <v>106</v>
      </c>
      <c r="D21" s="54">
        <f t="shared" si="1"/>
        <v>30.05</v>
      </c>
      <c r="E21" s="56">
        <f>E22</f>
        <v>30.05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</row>
    <row r="22" spans="1:11" ht="15" customHeight="1">
      <c r="A22" s="55">
        <v>17</v>
      </c>
      <c r="B22" s="17" t="s">
        <v>107</v>
      </c>
      <c r="C22" s="17" t="s">
        <v>108</v>
      </c>
      <c r="D22" s="54">
        <f t="shared" si="1"/>
        <v>30.05</v>
      </c>
      <c r="E22" s="56">
        <f>E23</f>
        <v>30.05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</row>
    <row r="23" spans="1:11" ht="15" customHeight="1">
      <c r="A23" s="55">
        <v>18</v>
      </c>
      <c r="B23" s="17" t="s">
        <v>109</v>
      </c>
      <c r="C23" s="17" t="s">
        <v>110</v>
      </c>
      <c r="D23" s="54">
        <f t="shared" si="1"/>
        <v>30.05</v>
      </c>
      <c r="E23" s="56">
        <v>30.05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L17" sqref="L17"/>
    </sheetView>
  </sheetViews>
  <sheetFormatPr defaultColWidth="7.57421875" defaultRowHeight="15" customHeight="1"/>
  <cols>
    <col min="1" max="1" width="6.28125" style="29" customWidth="1"/>
    <col min="2" max="2" width="14.421875" style="30" customWidth="1"/>
    <col min="3" max="3" width="25.00390625" style="30" customWidth="1"/>
    <col min="4" max="9" width="12.421875" style="31" customWidth="1"/>
    <col min="10" max="16384" width="7.421875" style="32" customWidth="1"/>
  </cols>
  <sheetData>
    <row r="1" spans="1:9" s="28" customFormat="1" ht="37.5" customHeight="1">
      <c r="A1" s="33" t="s">
        <v>111</v>
      </c>
      <c r="B1" s="34">
        <f aca="true" t="shared" si="0" ref="B1:I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4">
        <f t="shared" si="0"/>
      </c>
      <c r="H1" s="35">
        <f t="shared" si="0"/>
      </c>
      <c r="I1" s="34">
        <f t="shared" si="0"/>
      </c>
    </row>
    <row r="2" spans="1:9" s="28" customFormat="1" ht="15" customHeight="1">
      <c r="A2" s="36" t="s">
        <v>54</v>
      </c>
      <c r="B2" s="34">
        <f>""</f>
      </c>
      <c r="C2" s="34">
        <f>""</f>
      </c>
      <c r="D2" s="34">
        <f>""</f>
      </c>
      <c r="E2" s="36" t="s">
        <v>55</v>
      </c>
      <c r="F2" s="35" t="s">
        <v>4</v>
      </c>
      <c r="G2" s="34">
        <f>""</f>
      </c>
      <c r="H2" s="35" t="s">
        <v>5</v>
      </c>
      <c r="I2" s="34">
        <f>""</f>
      </c>
    </row>
    <row r="3" spans="1:9" s="28" customFormat="1" ht="15" customHeight="1">
      <c r="A3" s="37" t="s">
        <v>6</v>
      </c>
      <c r="B3" s="37" t="s">
        <v>56</v>
      </c>
      <c r="C3" s="37">
        <f>""</f>
      </c>
      <c r="D3" s="37" t="s">
        <v>112</v>
      </c>
      <c r="E3" s="37" t="s">
        <v>113</v>
      </c>
      <c r="F3" s="37" t="s">
        <v>114</v>
      </c>
      <c r="G3" s="37" t="s">
        <v>115</v>
      </c>
      <c r="H3" s="37" t="s">
        <v>116</v>
      </c>
      <c r="I3" s="37" t="s">
        <v>117</v>
      </c>
    </row>
    <row r="4" spans="1:9" s="28" customFormat="1" ht="15" customHeight="1">
      <c r="A4" s="37" t="s">
        <v>10</v>
      </c>
      <c r="B4" s="37" t="s">
        <v>64</v>
      </c>
      <c r="C4" s="37" t="s">
        <v>65</v>
      </c>
      <c r="D4" s="37">
        <f>""</f>
      </c>
      <c r="E4" s="37" t="s">
        <v>67</v>
      </c>
      <c r="F4" s="37" t="s">
        <v>118</v>
      </c>
      <c r="G4" s="37">
        <f>""</f>
      </c>
      <c r="H4" s="37">
        <f>""</f>
      </c>
      <c r="I4" s="37" t="s">
        <v>69</v>
      </c>
    </row>
    <row r="5" spans="1:9" s="28" customFormat="1" ht="15" customHeight="1">
      <c r="A5" s="37" t="s">
        <v>10</v>
      </c>
      <c r="B5" s="37" t="s">
        <v>13</v>
      </c>
      <c r="C5" s="37" t="s">
        <v>14</v>
      </c>
      <c r="D5" s="37" t="s">
        <v>15</v>
      </c>
      <c r="E5" s="37" t="s">
        <v>16</v>
      </c>
      <c r="F5" s="37" t="s">
        <v>70</v>
      </c>
      <c r="G5" s="37" t="s">
        <v>71</v>
      </c>
      <c r="H5" s="37" t="s">
        <v>72</v>
      </c>
      <c r="I5" s="37" t="s">
        <v>73</v>
      </c>
    </row>
    <row r="6" spans="1:9" ht="15" customHeight="1">
      <c r="A6" s="38">
        <v>1</v>
      </c>
      <c r="B6" s="39" t="s">
        <v>1</v>
      </c>
      <c r="C6" s="39" t="s">
        <v>76</v>
      </c>
      <c r="D6" s="16">
        <f>E6+F6</f>
        <v>502.67</v>
      </c>
      <c r="E6" s="16">
        <f>E7+E12+E16+E21</f>
        <v>448.67</v>
      </c>
      <c r="F6" s="16">
        <f>F7+F12+F16+F21</f>
        <v>54</v>
      </c>
      <c r="G6" s="16">
        <v>0</v>
      </c>
      <c r="H6" s="16">
        <v>0</v>
      </c>
      <c r="I6" s="16">
        <v>0</v>
      </c>
    </row>
    <row r="7" spans="1:9" ht="15" customHeight="1">
      <c r="A7" s="38">
        <v>2</v>
      </c>
      <c r="B7" s="17" t="s">
        <v>77</v>
      </c>
      <c r="C7" s="17" t="s">
        <v>78</v>
      </c>
      <c r="D7" s="16">
        <f aca="true" t="shared" si="1" ref="D7:D23">E7+F7</f>
        <v>390.06</v>
      </c>
      <c r="E7" s="16">
        <f>E8</f>
        <v>336.06</v>
      </c>
      <c r="F7" s="16">
        <f>F8</f>
        <v>54</v>
      </c>
      <c r="G7" s="16">
        <v>0</v>
      </c>
      <c r="H7" s="16">
        <v>0</v>
      </c>
      <c r="I7" s="16">
        <v>0</v>
      </c>
    </row>
    <row r="8" spans="1:9" ht="15" customHeight="1">
      <c r="A8" s="38">
        <v>3</v>
      </c>
      <c r="B8" s="17" t="s">
        <v>79</v>
      </c>
      <c r="C8" s="17" t="s">
        <v>80</v>
      </c>
      <c r="D8" s="16">
        <f t="shared" si="1"/>
        <v>390.06</v>
      </c>
      <c r="E8" s="16">
        <f>E9+E10+E11</f>
        <v>336.06</v>
      </c>
      <c r="F8" s="16">
        <f>F10</f>
        <v>54</v>
      </c>
      <c r="G8" s="16">
        <v>0</v>
      </c>
      <c r="H8" s="16">
        <v>0</v>
      </c>
      <c r="I8" s="16">
        <v>0</v>
      </c>
    </row>
    <row r="9" spans="1:9" ht="15" customHeight="1">
      <c r="A9" s="38">
        <v>4</v>
      </c>
      <c r="B9" s="17" t="s">
        <v>81</v>
      </c>
      <c r="C9" s="17" t="s">
        <v>82</v>
      </c>
      <c r="D9" s="16">
        <f t="shared" si="1"/>
        <v>313.5</v>
      </c>
      <c r="E9" s="16">
        <v>313.5</v>
      </c>
      <c r="F9" s="16">
        <v>0</v>
      </c>
      <c r="G9" s="16">
        <v>0</v>
      </c>
      <c r="H9" s="16">
        <v>0</v>
      </c>
      <c r="I9" s="16">
        <v>0</v>
      </c>
    </row>
    <row r="10" spans="1:9" ht="15" customHeight="1">
      <c r="A10" s="38">
        <v>5</v>
      </c>
      <c r="B10" s="17" t="s">
        <v>83</v>
      </c>
      <c r="C10" s="17" t="s">
        <v>84</v>
      </c>
      <c r="D10" s="16">
        <f t="shared" si="1"/>
        <v>54</v>
      </c>
      <c r="E10" s="16">
        <v>0</v>
      </c>
      <c r="F10" s="16">
        <v>54</v>
      </c>
      <c r="G10" s="16">
        <v>0</v>
      </c>
      <c r="H10" s="16">
        <v>0</v>
      </c>
      <c r="I10" s="16">
        <v>0</v>
      </c>
    </row>
    <row r="11" spans="1:9" ht="15" customHeight="1">
      <c r="A11" s="38">
        <v>6</v>
      </c>
      <c r="B11" s="17" t="s">
        <v>85</v>
      </c>
      <c r="C11" s="17" t="s">
        <v>86</v>
      </c>
      <c r="D11" s="16">
        <f t="shared" si="1"/>
        <v>22.56</v>
      </c>
      <c r="E11" s="16">
        <v>22.56</v>
      </c>
      <c r="F11" s="16">
        <v>0</v>
      </c>
      <c r="G11" s="16">
        <v>0</v>
      </c>
      <c r="H11" s="16">
        <v>0</v>
      </c>
      <c r="I11" s="16">
        <v>0</v>
      </c>
    </row>
    <row r="12" spans="1:9" ht="15" customHeight="1">
      <c r="A12" s="38">
        <v>7</v>
      </c>
      <c r="B12" s="39" t="s">
        <v>87</v>
      </c>
      <c r="C12" s="39" t="s">
        <v>88</v>
      </c>
      <c r="D12" s="16">
        <f t="shared" si="1"/>
        <v>50.290000000000006</v>
      </c>
      <c r="E12" s="16">
        <f>E13</f>
        <v>50.290000000000006</v>
      </c>
      <c r="F12" s="16">
        <v>0</v>
      </c>
      <c r="G12" s="16">
        <v>0</v>
      </c>
      <c r="H12" s="16">
        <v>0</v>
      </c>
      <c r="I12" s="16">
        <v>0</v>
      </c>
    </row>
    <row r="13" spans="1:9" ht="15" customHeight="1">
      <c r="A13" s="38">
        <v>8</v>
      </c>
      <c r="B13" s="39" t="s">
        <v>89</v>
      </c>
      <c r="C13" s="39" t="s">
        <v>90</v>
      </c>
      <c r="D13" s="16">
        <f t="shared" si="1"/>
        <v>50.290000000000006</v>
      </c>
      <c r="E13" s="16">
        <f>E14+E15</f>
        <v>50.290000000000006</v>
      </c>
      <c r="F13" s="16">
        <v>0</v>
      </c>
      <c r="G13" s="16">
        <v>0</v>
      </c>
      <c r="H13" s="16">
        <v>0</v>
      </c>
      <c r="I13" s="16">
        <v>0</v>
      </c>
    </row>
    <row r="14" spans="1:9" ht="15" customHeight="1">
      <c r="A14" s="38">
        <v>9</v>
      </c>
      <c r="B14" s="39" t="s">
        <v>91</v>
      </c>
      <c r="C14" s="39" t="s">
        <v>92</v>
      </c>
      <c r="D14" s="16">
        <f t="shared" si="1"/>
        <v>10.23</v>
      </c>
      <c r="E14" s="16">
        <v>10.23</v>
      </c>
      <c r="F14" s="16">
        <v>0</v>
      </c>
      <c r="G14" s="16">
        <v>0</v>
      </c>
      <c r="H14" s="16">
        <v>0</v>
      </c>
      <c r="I14" s="16">
        <v>0</v>
      </c>
    </row>
    <row r="15" spans="1:9" ht="15" customHeight="1">
      <c r="A15" s="38">
        <v>10</v>
      </c>
      <c r="B15" s="39" t="s">
        <v>93</v>
      </c>
      <c r="C15" s="40" t="s">
        <v>94</v>
      </c>
      <c r="D15" s="16">
        <f t="shared" si="1"/>
        <v>40.06</v>
      </c>
      <c r="E15" s="16">
        <v>40.06</v>
      </c>
      <c r="F15" s="16">
        <v>0</v>
      </c>
      <c r="G15" s="16">
        <v>0</v>
      </c>
      <c r="H15" s="16">
        <v>0</v>
      </c>
      <c r="I15" s="16">
        <v>0</v>
      </c>
    </row>
    <row r="16" spans="1:9" ht="15" customHeight="1">
      <c r="A16" s="38">
        <v>11</v>
      </c>
      <c r="B16" s="39" t="s">
        <v>95</v>
      </c>
      <c r="C16" s="39" t="s">
        <v>96</v>
      </c>
      <c r="D16" s="16">
        <f t="shared" si="1"/>
        <v>32.27</v>
      </c>
      <c r="E16" s="16">
        <f>E17</f>
        <v>32.27</v>
      </c>
      <c r="F16" s="16">
        <v>0</v>
      </c>
      <c r="G16" s="16">
        <v>0</v>
      </c>
      <c r="H16" s="16">
        <v>0</v>
      </c>
      <c r="I16" s="16">
        <v>0</v>
      </c>
    </row>
    <row r="17" spans="1:9" ht="15" customHeight="1">
      <c r="A17" s="38">
        <v>12</v>
      </c>
      <c r="B17" s="39" t="s">
        <v>97</v>
      </c>
      <c r="C17" s="39" t="s">
        <v>98</v>
      </c>
      <c r="D17" s="16">
        <f t="shared" si="1"/>
        <v>32.27</v>
      </c>
      <c r="E17" s="16">
        <f>E18+E19+E20</f>
        <v>32.27</v>
      </c>
      <c r="F17" s="16">
        <v>0</v>
      </c>
      <c r="G17" s="16">
        <v>0</v>
      </c>
      <c r="H17" s="16">
        <v>0</v>
      </c>
      <c r="I17" s="16">
        <v>0</v>
      </c>
    </row>
    <row r="18" spans="1:9" ht="15" customHeight="1">
      <c r="A18" s="38">
        <v>13</v>
      </c>
      <c r="B18" s="39" t="s">
        <v>99</v>
      </c>
      <c r="C18" s="39" t="s">
        <v>100</v>
      </c>
      <c r="D18" s="16">
        <f t="shared" si="1"/>
        <v>15.08</v>
      </c>
      <c r="E18" s="16">
        <v>15.08</v>
      </c>
      <c r="F18" s="16">
        <v>0</v>
      </c>
      <c r="G18" s="16">
        <v>0</v>
      </c>
      <c r="H18" s="16">
        <v>0</v>
      </c>
      <c r="I18" s="16">
        <v>0</v>
      </c>
    </row>
    <row r="19" spans="1:9" ht="15" customHeight="1">
      <c r="A19" s="38">
        <v>14</v>
      </c>
      <c r="B19" s="39" t="s">
        <v>101</v>
      </c>
      <c r="C19" s="39" t="s">
        <v>102</v>
      </c>
      <c r="D19" s="16">
        <f t="shared" si="1"/>
        <v>1.2</v>
      </c>
      <c r="E19" s="16">
        <v>1.2</v>
      </c>
      <c r="F19" s="16">
        <v>0</v>
      </c>
      <c r="G19" s="16">
        <v>0</v>
      </c>
      <c r="H19" s="16">
        <v>0</v>
      </c>
      <c r="I19" s="16">
        <v>0</v>
      </c>
    </row>
    <row r="20" spans="1:9" ht="15" customHeight="1">
      <c r="A20" s="38">
        <v>15</v>
      </c>
      <c r="B20" s="39" t="s">
        <v>103</v>
      </c>
      <c r="C20" s="39" t="s">
        <v>104</v>
      </c>
      <c r="D20" s="16">
        <f t="shared" si="1"/>
        <v>15.99</v>
      </c>
      <c r="E20" s="16">
        <v>15.99</v>
      </c>
      <c r="F20" s="16">
        <v>0</v>
      </c>
      <c r="G20" s="16">
        <v>0</v>
      </c>
      <c r="H20" s="16">
        <v>0</v>
      </c>
      <c r="I20" s="16">
        <v>0</v>
      </c>
    </row>
    <row r="21" spans="1:9" ht="15" customHeight="1">
      <c r="A21" s="38">
        <v>16</v>
      </c>
      <c r="B21" s="39" t="s">
        <v>105</v>
      </c>
      <c r="C21" s="39" t="s">
        <v>106</v>
      </c>
      <c r="D21" s="16">
        <f t="shared" si="1"/>
        <v>30.05</v>
      </c>
      <c r="E21" s="16">
        <f>E22</f>
        <v>30.05</v>
      </c>
      <c r="F21" s="16">
        <v>0</v>
      </c>
      <c r="G21" s="16">
        <v>0</v>
      </c>
      <c r="H21" s="16">
        <v>0</v>
      </c>
      <c r="I21" s="16">
        <v>0</v>
      </c>
    </row>
    <row r="22" spans="1:9" ht="15" customHeight="1">
      <c r="A22" s="38">
        <v>17</v>
      </c>
      <c r="B22" s="39" t="s">
        <v>107</v>
      </c>
      <c r="C22" s="39" t="s">
        <v>108</v>
      </c>
      <c r="D22" s="16">
        <f t="shared" si="1"/>
        <v>30.05</v>
      </c>
      <c r="E22" s="16">
        <f>E23</f>
        <v>30.05</v>
      </c>
      <c r="F22" s="16">
        <v>0</v>
      </c>
      <c r="G22" s="16">
        <v>0</v>
      </c>
      <c r="H22" s="16">
        <v>0</v>
      </c>
      <c r="I22" s="16">
        <v>0</v>
      </c>
    </row>
    <row r="23" spans="1:9" ht="15" customHeight="1">
      <c r="A23" s="38">
        <v>18</v>
      </c>
      <c r="B23" s="39" t="s">
        <v>109</v>
      </c>
      <c r="C23" s="39" t="s">
        <v>110</v>
      </c>
      <c r="D23" s="16">
        <f t="shared" si="1"/>
        <v>30.05</v>
      </c>
      <c r="E23" s="16">
        <v>30.05</v>
      </c>
      <c r="F23" s="16">
        <v>0</v>
      </c>
      <c r="G23" s="16">
        <v>0</v>
      </c>
      <c r="H23" s="16">
        <v>0</v>
      </c>
      <c r="I23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F31" sqref="F31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18" t="s">
        <v>119</v>
      </c>
      <c r="B1" s="19" t="s">
        <v>1</v>
      </c>
      <c r="C1" s="19" t="s">
        <v>1</v>
      </c>
      <c r="D1" s="19" t="s">
        <v>1</v>
      </c>
      <c r="E1" s="19" t="s">
        <v>1</v>
      </c>
      <c r="F1" s="19" t="s">
        <v>1</v>
      </c>
      <c r="G1" s="20" t="s">
        <v>1</v>
      </c>
      <c r="H1" s="19" t="s">
        <v>1</v>
      </c>
    </row>
    <row r="2" spans="1:8" s="1" customFormat="1" ht="15" customHeight="1">
      <c r="A2" s="21" t="s">
        <v>2</v>
      </c>
      <c r="B2" s="22" t="s">
        <v>1</v>
      </c>
      <c r="C2" s="22" t="s">
        <v>1</v>
      </c>
      <c r="D2" s="22" t="s">
        <v>1</v>
      </c>
      <c r="E2" s="20" t="s">
        <v>4</v>
      </c>
      <c r="F2" s="19" t="s">
        <v>1</v>
      </c>
      <c r="G2" s="20" t="s">
        <v>5</v>
      </c>
      <c r="H2" s="19" t="s">
        <v>1</v>
      </c>
    </row>
    <row r="3" spans="1:8" s="1" customFormat="1" ht="15" customHeight="1">
      <c r="A3" s="23" t="s">
        <v>6</v>
      </c>
      <c r="B3" s="23" t="s">
        <v>7</v>
      </c>
      <c r="C3" s="23" t="s">
        <v>1</v>
      </c>
      <c r="D3" s="23" t="s">
        <v>9</v>
      </c>
      <c r="E3" s="23" t="s">
        <v>60</v>
      </c>
      <c r="F3" s="23" t="s">
        <v>61</v>
      </c>
      <c r="G3" s="23" t="s">
        <v>62</v>
      </c>
      <c r="H3" s="23" t="s">
        <v>63</v>
      </c>
    </row>
    <row r="4" spans="1:8" s="1" customFormat="1" ht="30" customHeight="1">
      <c r="A4" s="23" t="s">
        <v>10</v>
      </c>
      <c r="B4" s="23" t="s">
        <v>11</v>
      </c>
      <c r="C4" s="23" t="s">
        <v>120</v>
      </c>
      <c r="D4" s="23" t="s">
        <v>11</v>
      </c>
      <c r="E4" s="23" t="s">
        <v>76</v>
      </c>
      <c r="F4" s="23" t="s">
        <v>121</v>
      </c>
      <c r="G4" s="23" t="s">
        <v>122</v>
      </c>
      <c r="H4" s="23" t="s">
        <v>123</v>
      </c>
    </row>
    <row r="5" spans="1:8" s="1" customFormat="1" ht="15" customHeight="1">
      <c r="A5" s="23" t="s">
        <v>10</v>
      </c>
      <c r="B5" s="23" t="s">
        <v>13</v>
      </c>
      <c r="C5" s="23" t="s">
        <v>14</v>
      </c>
      <c r="D5" s="23" t="s">
        <v>15</v>
      </c>
      <c r="E5" s="23" t="s">
        <v>16</v>
      </c>
      <c r="F5" s="23" t="s">
        <v>70</v>
      </c>
      <c r="G5" s="23" t="s">
        <v>71</v>
      </c>
      <c r="H5" s="23" t="s">
        <v>72</v>
      </c>
    </row>
    <row r="6" spans="1:8" ht="15" customHeight="1">
      <c r="A6" s="24">
        <v>1</v>
      </c>
      <c r="B6" s="25" t="s">
        <v>124</v>
      </c>
      <c r="C6" s="26">
        <v>502.67</v>
      </c>
      <c r="D6" s="25" t="s">
        <v>18</v>
      </c>
      <c r="E6" s="26"/>
      <c r="F6" s="26">
        <v>390.06</v>
      </c>
      <c r="G6" s="26"/>
      <c r="H6" s="26"/>
    </row>
    <row r="7" spans="1:8" ht="15" customHeight="1">
      <c r="A7" s="27">
        <v>2</v>
      </c>
      <c r="B7" s="25" t="s">
        <v>125</v>
      </c>
      <c r="C7" s="26"/>
      <c r="D7" s="25" t="s">
        <v>20</v>
      </c>
      <c r="E7" s="26"/>
      <c r="F7" s="26"/>
      <c r="G7" s="26"/>
      <c r="H7" s="26"/>
    </row>
    <row r="8" spans="1:8" ht="15" customHeight="1">
      <c r="A8" s="27">
        <v>3</v>
      </c>
      <c r="B8" s="25" t="s">
        <v>126</v>
      </c>
      <c r="C8" s="26"/>
      <c r="D8" s="25" t="s">
        <v>22</v>
      </c>
      <c r="E8" s="26"/>
      <c r="F8" s="26"/>
      <c r="G8" s="26"/>
      <c r="H8" s="26"/>
    </row>
    <row r="9" spans="1:8" ht="15" customHeight="1">
      <c r="A9" s="27">
        <v>4</v>
      </c>
      <c r="B9" s="25" t="s">
        <v>1</v>
      </c>
      <c r="C9" s="26"/>
      <c r="D9" s="25" t="s">
        <v>24</v>
      </c>
      <c r="E9" s="26"/>
      <c r="F9" s="26"/>
      <c r="G9" s="26"/>
      <c r="H9" s="26"/>
    </row>
    <row r="10" spans="1:8" ht="15" customHeight="1">
      <c r="A10" s="27">
        <v>5</v>
      </c>
      <c r="B10" s="25" t="s">
        <v>1</v>
      </c>
      <c r="C10" s="26"/>
      <c r="D10" s="25" t="s">
        <v>26</v>
      </c>
      <c r="E10" s="26"/>
      <c r="F10" s="26"/>
      <c r="G10" s="26"/>
      <c r="H10" s="26"/>
    </row>
    <row r="11" spans="1:8" ht="15" customHeight="1">
      <c r="A11" s="27">
        <v>6</v>
      </c>
      <c r="B11" s="25" t="s">
        <v>1</v>
      </c>
      <c r="C11" s="26"/>
      <c r="D11" s="25" t="s">
        <v>28</v>
      </c>
      <c r="E11" s="26"/>
      <c r="F11" s="26"/>
      <c r="G11" s="26"/>
      <c r="H11" s="26"/>
    </row>
    <row r="12" spans="1:8" ht="15" customHeight="1">
      <c r="A12" s="27">
        <v>7</v>
      </c>
      <c r="B12" s="25" t="s">
        <v>1</v>
      </c>
      <c r="C12" s="26"/>
      <c r="D12" s="25" t="s">
        <v>30</v>
      </c>
      <c r="E12" s="26"/>
      <c r="F12" s="26"/>
      <c r="G12" s="26"/>
      <c r="H12" s="26"/>
    </row>
    <row r="13" spans="1:8" ht="15" customHeight="1">
      <c r="A13" s="27">
        <v>8</v>
      </c>
      <c r="B13" s="25" t="s">
        <v>1</v>
      </c>
      <c r="C13" s="26"/>
      <c r="D13" s="25" t="s">
        <v>31</v>
      </c>
      <c r="E13" s="26"/>
      <c r="F13" s="26">
        <v>50.29</v>
      </c>
      <c r="G13" s="26"/>
      <c r="H13" s="26"/>
    </row>
    <row r="14" spans="1:8" ht="15" customHeight="1">
      <c r="A14" s="27">
        <v>9</v>
      </c>
      <c r="B14" s="25" t="s">
        <v>1</v>
      </c>
      <c r="C14" s="26"/>
      <c r="D14" s="25" t="s">
        <v>32</v>
      </c>
      <c r="E14" s="26"/>
      <c r="F14" s="26">
        <v>32.27</v>
      </c>
      <c r="G14" s="26"/>
      <c r="H14" s="26"/>
    </row>
    <row r="15" spans="1:8" ht="15" customHeight="1">
      <c r="A15" s="27">
        <v>10</v>
      </c>
      <c r="B15" s="25" t="s">
        <v>1</v>
      </c>
      <c r="C15" s="26"/>
      <c r="D15" s="25" t="s">
        <v>33</v>
      </c>
      <c r="E15" s="26"/>
      <c r="F15" s="26"/>
      <c r="G15" s="26"/>
      <c r="H15" s="26"/>
    </row>
    <row r="16" spans="1:8" ht="15" customHeight="1">
      <c r="A16" s="27">
        <v>11</v>
      </c>
      <c r="B16" s="25" t="s">
        <v>1</v>
      </c>
      <c r="C16" s="26"/>
      <c r="D16" s="25" t="s">
        <v>34</v>
      </c>
      <c r="E16" s="26"/>
      <c r="F16" s="26"/>
      <c r="G16" s="26"/>
      <c r="H16" s="26"/>
    </row>
    <row r="17" spans="1:8" ht="15" customHeight="1">
      <c r="A17" s="27">
        <v>12</v>
      </c>
      <c r="B17" s="25" t="s">
        <v>1</v>
      </c>
      <c r="C17" s="26"/>
      <c r="D17" s="25" t="s">
        <v>35</v>
      </c>
      <c r="E17" s="26"/>
      <c r="F17" s="26"/>
      <c r="G17" s="26"/>
      <c r="H17" s="26"/>
    </row>
    <row r="18" spans="1:8" ht="15" customHeight="1">
      <c r="A18" s="27">
        <v>13</v>
      </c>
      <c r="B18" s="25" t="s">
        <v>1</v>
      </c>
      <c r="C18" s="26"/>
      <c r="D18" s="25" t="s">
        <v>36</v>
      </c>
      <c r="E18" s="26"/>
      <c r="F18" s="26"/>
      <c r="G18" s="26"/>
      <c r="H18" s="26"/>
    </row>
    <row r="19" spans="1:8" ht="15" customHeight="1">
      <c r="A19" s="27">
        <v>14</v>
      </c>
      <c r="B19" s="25" t="s">
        <v>1</v>
      </c>
      <c r="C19" s="26"/>
      <c r="D19" s="25" t="s">
        <v>37</v>
      </c>
      <c r="E19" s="26"/>
      <c r="F19" s="26"/>
      <c r="G19" s="26"/>
      <c r="H19" s="26"/>
    </row>
    <row r="20" spans="1:8" ht="15" customHeight="1">
      <c r="A20" s="27">
        <v>15</v>
      </c>
      <c r="B20" s="25" t="s">
        <v>1</v>
      </c>
      <c r="C20" s="26"/>
      <c r="D20" s="25" t="s">
        <v>38</v>
      </c>
      <c r="E20" s="26"/>
      <c r="F20" s="26"/>
      <c r="G20" s="26"/>
      <c r="H20" s="26"/>
    </row>
    <row r="21" spans="1:8" ht="15" customHeight="1">
      <c r="A21" s="27">
        <v>16</v>
      </c>
      <c r="B21" s="25" t="s">
        <v>1</v>
      </c>
      <c r="C21" s="26"/>
      <c r="D21" s="25" t="s">
        <v>39</v>
      </c>
      <c r="E21" s="26"/>
      <c r="F21" s="26"/>
      <c r="G21" s="26"/>
      <c r="H21" s="26"/>
    </row>
    <row r="22" spans="1:8" ht="15" customHeight="1">
      <c r="A22" s="27">
        <v>17</v>
      </c>
      <c r="B22" s="25" t="s">
        <v>1</v>
      </c>
      <c r="C22" s="26"/>
      <c r="D22" s="25" t="s">
        <v>40</v>
      </c>
      <c r="E22" s="26"/>
      <c r="F22" s="26"/>
      <c r="G22" s="26"/>
      <c r="H22" s="26"/>
    </row>
    <row r="23" spans="1:8" ht="15" customHeight="1">
      <c r="A23" s="27">
        <v>18</v>
      </c>
      <c r="B23" s="25" t="s">
        <v>1</v>
      </c>
      <c r="C23" s="26"/>
      <c r="D23" s="25" t="s">
        <v>41</v>
      </c>
      <c r="E23" s="26"/>
      <c r="F23" s="26"/>
      <c r="G23" s="26"/>
      <c r="H23" s="26"/>
    </row>
    <row r="24" spans="1:8" ht="15" customHeight="1">
      <c r="A24" s="27">
        <v>19</v>
      </c>
      <c r="B24" s="25" t="s">
        <v>1</v>
      </c>
      <c r="C24" s="26"/>
      <c r="D24" s="25" t="s">
        <v>42</v>
      </c>
      <c r="E24" s="26"/>
      <c r="F24" s="26">
        <v>30.05</v>
      </c>
      <c r="G24" s="26"/>
      <c r="H24" s="26"/>
    </row>
    <row r="25" spans="1:8" ht="15" customHeight="1">
      <c r="A25" s="27">
        <v>20</v>
      </c>
      <c r="B25" s="25" t="s">
        <v>1</v>
      </c>
      <c r="C25" s="26"/>
      <c r="D25" s="25" t="s">
        <v>43</v>
      </c>
      <c r="E25" s="26"/>
      <c r="F25" s="26"/>
      <c r="G25" s="26"/>
      <c r="H25" s="26"/>
    </row>
    <row r="26" spans="1:8" ht="15" customHeight="1">
      <c r="A26" s="27">
        <v>21</v>
      </c>
      <c r="B26" s="25" t="s">
        <v>1</v>
      </c>
      <c r="C26" s="26"/>
      <c r="D26" s="25" t="s">
        <v>44</v>
      </c>
      <c r="E26" s="26"/>
      <c r="F26" s="26"/>
      <c r="G26" s="26"/>
      <c r="H26" s="26"/>
    </row>
    <row r="27" spans="1:8" ht="15" customHeight="1">
      <c r="A27" s="27">
        <v>22</v>
      </c>
      <c r="B27" s="25" t="s">
        <v>1</v>
      </c>
      <c r="C27" s="26"/>
      <c r="D27" s="25" t="s">
        <v>45</v>
      </c>
      <c r="E27" s="26"/>
      <c r="F27" s="26"/>
      <c r="G27" s="26"/>
      <c r="H27" s="26"/>
    </row>
    <row r="28" spans="1:8" ht="15" customHeight="1">
      <c r="A28" s="27">
        <v>23</v>
      </c>
      <c r="B28" s="25" t="s">
        <v>46</v>
      </c>
      <c r="C28" s="26">
        <v>502.67</v>
      </c>
      <c r="D28" s="25" t="s">
        <v>47</v>
      </c>
      <c r="E28" s="26"/>
      <c r="F28" s="26">
        <f>F6+F13+F14+F24</f>
        <v>502.67</v>
      </c>
      <c r="G28" s="26"/>
      <c r="H28" s="26"/>
    </row>
    <row r="29" spans="1:8" ht="15" customHeight="1">
      <c r="A29" s="27">
        <v>24</v>
      </c>
      <c r="B29" s="25" t="s">
        <v>127</v>
      </c>
      <c r="C29" s="26"/>
      <c r="D29" s="25" t="s">
        <v>51</v>
      </c>
      <c r="E29" s="26"/>
      <c r="F29" s="26"/>
      <c r="G29" s="26"/>
      <c r="H29" s="26"/>
    </row>
    <row r="30" spans="1:8" ht="15" customHeight="1">
      <c r="A30" s="27">
        <v>25</v>
      </c>
      <c r="B30" s="25" t="s">
        <v>52</v>
      </c>
      <c r="C30" s="26">
        <v>502.67</v>
      </c>
      <c r="D30" s="25" t="s">
        <v>52</v>
      </c>
      <c r="E30" s="26"/>
      <c r="F30" s="26">
        <f>F28</f>
        <v>502.67</v>
      </c>
      <c r="G30" s="26"/>
      <c r="H30" s="2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H9" sqref="H9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128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54</v>
      </c>
      <c r="B2" s="7">
        <f>""</f>
      </c>
      <c r="C2" s="8" t="s">
        <v>129</v>
      </c>
      <c r="D2" s="7">
        <f>""</f>
      </c>
      <c r="E2" s="8" t="s">
        <v>4</v>
      </c>
      <c r="F2" s="8" t="s">
        <v>5</v>
      </c>
    </row>
    <row r="3" spans="1:6" s="1" customFormat="1" ht="15" customHeight="1">
      <c r="A3" s="10" t="s">
        <v>6</v>
      </c>
      <c r="B3" s="10" t="s">
        <v>56</v>
      </c>
      <c r="C3" s="10">
        <f>""</f>
      </c>
      <c r="D3" s="10" t="s">
        <v>76</v>
      </c>
      <c r="E3" s="10" t="s">
        <v>113</v>
      </c>
      <c r="F3" s="10" t="s">
        <v>114</v>
      </c>
    </row>
    <row r="4" spans="1:6" s="1" customFormat="1" ht="15" customHeight="1">
      <c r="A4" s="10" t="s">
        <v>10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1" customFormat="1" ht="15" customHeight="1">
      <c r="A5" s="10" t="s">
        <v>10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70</v>
      </c>
    </row>
    <row r="6" spans="1:6" ht="15" customHeight="1">
      <c r="A6" s="11">
        <v>1</v>
      </c>
      <c r="B6" s="12" t="s">
        <v>1</v>
      </c>
      <c r="C6" s="12" t="s">
        <v>76</v>
      </c>
      <c r="D6" s="16">
        <f>E6+F6</f>
        <v>502.67</v>
      </c>
      <c r="E6" s="16">
        <f>E7+E12+E16+E21</f>
        <v>448.67</v>
      </c>
      <c r="F6" s="16">
        <f>F7+F12+F16+F21</f>
        <v>54</v>
      </c>
    </row>
    <row r="7" spans="1:6" ht="15" customHeight="1">
      <c r="A7" s="11">
        <v>2</v>
      </c>
      <c r="B7" s="17" t="s">
        <v>77</v>
      </c>
      <c r="C7" s="17" t="s">
        <v>78</v>
      </c>
      <c r="D7" s="16">
        <f aca="true" t="shared" si="0" ref="D7:D23">E7+F7</f>
        <v>390.06</v>
      </c>
      <c r="E7" s="16">
        <f>E8</f>
        <v>336.06</v>
      </c>
      <c r="F7" s="16">
        <f>F8</f>
        <v>54</v>
      </c>
    </row>
    <row r="8" spans="1:6" ht="15" customHeight="1">
      <c r="A8" s="11">
        <v>3</v>
      </c>
      <c r="B8" s="17" t="s">
        <v>79</v>
      </c>
      <c r="C8" s="17" t="s">
        <v>80</v>
      </c>
      <c r="D8" s="16">
        <f t="shared" si="0"/>
        <v>390.06</v>
      </c>
      <c r="E8" s="16">
        <f>E9+E10+E11</f>
        <v>336.06</v>
      </c>
      <c r="F8" s="16">
        <f>F10</f>
        <v>54</v>
      </c>
    </row>
    <row r="9" spans="1:6" ht="15" customHeight="1">
      <c r="A9" s="11">
        <v>4</v>
      </c>
      <c r="B9" s="17" t="s">
        <v>81</v>
      </c>
      <c r="C9" s="17" t="s">
        <v>82</v>
      </c>
      <c r="D9" s="16">
        <f t="shared" si="0"/>
        <v>313.5</v>
      </c>
      <c r="E9" s="16">
        <v>313.5</v>
      </c>
      <c r="F9" s="16">
        <v>0</v>
      </c>
    </row>
    <row r="10" spans="1:6" ht="15" customHeight="1">
      <c r="A10" s="11">
        <v>5</v>
      </c>
      <c r="B10" s="17" t="s">
        <v>83</v>
      </c>
      <c r="C10" s="17" t="s">
        <v>84</v>
      </c>
      <c r="D10" s="16">
        <f t="shared" si="0"/>
        <v>54</v>
      </c>
      <c r="E10" s="16">
        <v>0</v>
      </c>
      <c r="F10" s="16">
        <v>54</v>
      </c>
    </row>
    <row r="11" spans="1:6" ht="15" customHeight="1">
      <c r="A11" s="11">
        <v>6</v>
      </c>
      <c r="B11" s="17" t="s">
        <v>85</v>
      </c>
      <c r="C11" s="17" t="s">
        <v>86</v>
      </c>
      <c r="D11" s="16">
        <f t="shared" si="0"/>
        <v>22.56</v>
      </c>
      <c r="E11" s="16">
        <v>22.56</v>
      </c>
      <c r="F11" s="16">
        <v>0</v>
      </c>
    </row>
    <row r="12" spans="1:6" ht="15" customHeight="1">
      <c r="A12" s="11">
        <v>7</v>
      </c>
      <c r="B12" s="12" t="s">
        <v>87</v>
      </c>
      <c r="C12" s="12" t="s">
        <v>88</v>
      </c>
      <c r="D12" s="16">
        <f t="shared" si="0"/>
        <v>50.290000000000006</v>
      </c>
      <c r="E12" s="16">
        <f>E13</f>
        <v>50.290000000000006</v>
      </c>
      <c r="F12" s="16">
        <v>0</v>
      </c>
    </row>
    <row r="13" spans="1:6" ht="15" customHeight="1">
      <c r="A13" s="11">
        <v>8</v>
      </c>
      <c r="B13" s="12" t="s">
        <v>89</v>
      </c>
      <c r="C13" s="12" t="s">
        <v>90</v>
      </c>
      <c r="D13" s="16">
        <f t="shared" si="0"/>
        <v>50.290000000000006</v>
      </c>
      <c r="E13" s="16">
        <f>E14+E15</f>
        <v>50.290000000000006</v>
      </c>
      <c r="F13" s="16">
        <v>0</v>
      </c>
    </row>
    <row r="14" spans="1:6" ht="15" customHeight="1">
      <c r="A14" s="11">
        <v>9</v>
      </c>
      <c r="B14" s="12" t="s">
        <v>91</v>
      </c>
      <c r="C14" s="12" t="s">
        <v>92</v>
      </c>
      <c r="D14" s="16">
        <f t="shared" si="0"/>
        <v>10.23</v>
      </c>
      <c r="E14" s="16">
        <v>10.23</v>
      </c>
      <c r="F14" s="16">
        <v>0</v>
      </c>
    </row>
    <row r="15" spans="1:6" ht="15" customHeight="1">
      <c r="A15" s="11">
        <v>10</v>
      </c>
      <c r="B15" s="12" t="s">
        <v>93</v>
      </c>
      <c r="C15" s="15" t="s">
        <v>94</v>
      </c>
      <c r="D15" s="16">
        <f t="shared" si="0"/>
        <v>40.06</v>
      </c>
      <c r="E15" s="16">
        <v>40.06</v>
      </c>
      <c r="F15" s="16">
        <v>0</v>
      </c>
    </row>
    <row r="16" spans="1:6" ht="15" customHeight="1">
      <c r="A16" s="11">
        <v>11</v>
      </c>
      <c r="B16" s="12" t="s">
        <v>95</v>
      </c>
      <c r="C16" s="12" t="s">
        <v>96</v>
      </c>
      <c r="D16" s="16">
        <f t="shared" si="0"/>
        <v>32.27</v>
      </c>
      <c r="E16" s="16">
        <f>E17</f>
        <v>32.27</v>
      </c>
      <c r="F16" s="16">
        <v>0</v>
      </c>
    </row>
    <row r="17" spans="1:6" ht="15" customHeight="1">
      <c r="A17" s="11">
        <v>12</v>
      </c>
      <c r="B17" s="12" t="s">
        <v>97</v>
      </c>
      <c r="C17" s="12" t="s">
        <v>98</v>
      </c>
      <c r="D17" s="16">
        <f t="shared" si="0"/>
        <v>32.27</v>
      </c>
      <c r="E17" s="16">
        <f>E18+E19+E20</f>
        <v>32.27</v>
      </c>
      <c r="F17" s="16">
        <v>0</v>
      </c>
    </row>
    <row r="18" spans="1:6" ht="15" customHeight="1">
      <c r="A18" s="11">
        <v>13</v>
      </c>
      <c r="B18" s="12" t="s">
        <v>99</v>
      </c>
      <c r="C18" s="12" t="s">
        <v>100</v>
      </c>
      <c r="D18" s="16">
        <f t="shared" si="0"/>
        <v>15.08</v>
      </c>
      <c r="E18" s="16">
        <v>15.08</v>
      </c>
      <c r="F18" s="16">
        <v>0</v>
      </c>
    </row>
    <row r="19" spans="1:6" ht="15" customHeight="1">
      <c r="A19" s="11">
        <v>14</v>
      </c>
      <c r="B19" s="12" t="s">
        <v>101</v>
      </c>
      <c r="C19" s="12" t="s">
        <v>102</v>
      </c>
      <c r="D19" s="16">
        <f t="shared" si="0"/>
        <v>1.2</v>
      </c>
      <c r="E19" s="16">
        <v>1.2</v>
      </c>
      <c r="F19" s="16">
        <v>0</v>
      </c>
    </row>
    <row r="20" spans="1:6" ht="15" customHeight="1">
      <c r="A20" s="11">
        <v>15</v>
      </c>
      <c r="B20" s="12" t="s">
        <v>103</v>
      </c>
      <c r="C20" s="12" t="s">
        <v>104</v>
      </c>
      <c r="D20" s="16">
        <f t="shared" si="0"/>
        <v>15.99</v>
      </c>
      <c r="E20" s="16">
        <v>15.99</v>
      </c>
      <c r="F20" s="16">
        <v>0</v>
      </c>
    </row>
    <row r="21" spans="1:6" ht="15" customHeight="1">
      <c r="A21" s="11">
        <v>16</v>
      </c>
      <c r="B21" s="12" t="s">
        <v>105</v>
      </c>
      <c r="C21" s="12" t="s">
        <v>106</v>
      </c>
      <c r="D21" s="16">
        <f t="shared" si="0"/>
        <v>30.05</v>
      </c>
      <c r="E21" s="16">
        <f>E22</f>
        <v>30.05</v>
      </c>
      <c r="F21" s="16">
        <v>0</v>
      </c>
    </row>
    <row r="22" spans="1:6" ht="15" customHeight="1">
      <c r="A22" s="11">
        <v>17</v>
      </c>
      <c r="B22" s="12" t="s">
        <v>107</v>
      </c>
      <c r="C22" s="12" t="s">
        <v>108</v>
      </c>
      <c r="D22" s="16">
        <f t="shared" si="0"/>
        <v>30.05</v>
      </c>
      <c r="E22" s="16">
        <f>E23</f>
        <v>30.05</v>
      </c>
      <c r="F22" s="16">
        <v>0</v>
      </c>
    </row>
    <row r="23" spans="1:6" ht="15" customHeight="1">
      <c r="A23" s="11">
        <v>18</v>
      </c>
      <c r="B23" s="12" t="s">
        <v>109</v>
      </c>
      <c r="C23" s="12" t="s">
        <v>110</v>
      </c>
      <c r="D23" s="16">
        <f t="shared" si="0"/>
        <v>30.05</v>
      </c>
      <c r="E23" s="16">
        <v>30.05</v>
      </c>
      <c r="F23" s="1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E2" sqref="E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130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54</v>
      </c>
      <c r="B2" s="7">
        <f>""</f>
      </c>
      <c r="C2" s="8" t="s">
        <v>129</v>
      </c>
      <c r="D2" s="7">
        <f>""</f>
      </c>
      <c r="E2" s="8" t="s">
        <v>4</v>
      </c>
      <c r="F2" s="8" t="s">
        <v>5</v>
      </c>
    </row>
    <row r="3" spans="1:6" s="1" customFormat="1" ht="15" customHeight="1">
      <c r="A3" s="10" t="s">
        <v>6</v>
      </c>
      <c r="B3" s="10" t="s">
        <v>56</v>
      </c>
      <c r="C3" s="10">
        <f>""</f>
      </c>
      <c r="D3" s="10" t="s">
        <v>113</v>
      </c>
      <c r="E3" s="10" t="s">
        <v>113</v>
      </c>
      <c r="F3" s="10" t="s">
        <v>114</v>
      </c>
    </row>
    <row r="4" spans="1:6" s="1" customFormat="1" ht="15" customHeight="1">
      <c r="A4" s="10" t="s">
        <v>10</v>
      </c>
      <c r="B4" s="10" t="s">
        <v>131</v>
      </c>
      <c r="C4" s="10" t="s">
        <v>65</v>
      </c>
      <c r="D4" s="10" t="s">
        <v>76</v>
      </c>
      <c r="E4" s="10" t="s">
        <v>132</v>
      </c>
      <c r="F4" s="10" t="s">
        <v>133</v>
      </c>
    </row>
    <row r="5" spans="1:6" s="1" customFormat="1" ht="15" customHeight="1">
      <c r="A5" s="10" t="s">
        <v>10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70</v>
      </c>
    </row>
    <row r="6" spans="1:6" ht="15" customHeight="1">
      <c r="A6" s="11">
        <v>1</v>
      </c>
      <c r="B6" s="12" t="s">
        <v>1</v>
      </c>
      <c r="C6" s="12" t="s">
        <v>76</v>
      </c>
      <c r="D6" s="13">
        <f>E6+F6</f>
        <v>448.67</v>
      </c>
      <c r="E6" s="13">
        <f>E7+E27</f>
        <v>390.63</v>
      </c>
      <c r="F6" s="13">
        <f>F17</f>
        <v>58.04</v>
      </c>
    </row>
    <row r="7" spans="1:6" ht="15" customHeight="1">
      <c r="A7" s="11">
        <v>2</v>
      </c>
      <c r="B7" s="12" t="s">
        <v>134</v>
      </c>
      <c r="C7" s="12" t="s">
        <v>135</v>
      </c>
      <c r="D7" s="13">
        <f aca="true" t="shared" si="0" ref="D7:D29">E7+F7</f>
        <v>381.92</v>
      </c>
      <c r="E7" s="13">
        <f>SUM(E8:E16)</f>
        <v>381.92</v>
      </c>
      <c r="F7" s="13">
        <v>0</v>
      </c>
    </row>
    <row r="8" spans="1:6" ht="15" customHeight="1">
      <c r="A8" s="11">
        <v>3</v>
      </c>
      <c r="B8" s="12" t="s">
        <v>136</v>
      </c>
      <c r="C8" s="12" t="s">
        <v>137</v>
      </c>
      <c r="D8" s="13">
        <f t="shared" si="0"/>
        <v>140.31</v>
      </c>
      <c r="E8" s="13">
        <v>140.31</v>
      </c>
      <c r="F8" s="13">
        <v>0</v>
      </c>
    </row>
    <row r="9" spans="1:6" ht="15" customHeight="1">
      <c r="A9" s="11">
        <v>4</v>
      </c>
      <c r="B9" s="12" t="s">
        <v>138</v>
      </c>
      <c r="C9" s="15" t="s">
        <v>139</v>
      </c>
      <c r="D9" s="13">
        <f t="shared" si="0"/>
        <v>117.31</v>
      </c>
      <c r="E9" s="13">
        <v>117.31</v>
      </c>
      <c r="F9" s="13">
        <v>0</v>
      </c>
    </row>
    <row r="10" spans="1:6" ht="15" customHeight="1">
      <c r="A10" s="11">
        <v>5</v>
      </c>
      <c r="B10" s="12" t="s">
        <v>140</v>
      </c>
      <c r="C10" s="12" t="s">
        <v>141</v>
      </c>
      <c r="D10" s="13">
        <f t="shared" si="0"/>
        <v>10.96</v>
      </c>
      <c r="E10" s="13">
        <v>10.96</v>
      </c>
      <c r="F10" s="13">
        <v>0</v>
      </c>
    </row>
    <row r="11" spans="1:6" ht="15" customHeight="1">
      <c r="A11" s="11">
        <v>6</v>
      </c>
      <c r="B11" s="12" t="s">
        <v>142</v>
      </c>
      <c r="C11" s="12" t="s">
        <v>143</v>
      </c>
      <c r="D11" s="13">
        <f t="shared" si="0"/>
        <v>9.57</v>
      </c>
      <c r="E11" s="13">
        <v>9.57</v>
      </c>
      <c r="F11" s="13">
        <v>0</v>
      </c>
    </row>
    <row r="12" spans="1:6" ht="15" customHeight="1">
      <c r="A12" s="11">
        <v>7</v>
      </c>
      <c r="B12" s="12" t="s">
        <v>144</v>
      </c>
      <c r="C12" s="15" t="s">
        <v>145</v>
      </c>
      <c r="D12" s="13">
        <f t="shared" si="0"/>
        <v>40.06</v>
      </c>
      <c r="E12" s="13">
        <v>40.06</v>
      </c>
      <c r="F12" s="13">
        <v>0</v>
      </c>
    </row>
    <row r="13" spans="1:6" ht="15" customHeight="1">
      <c r="A13" s="11">
        <v>8</v>
      </c>
      <c r="B13" s="12" t="s">
        <v>146</v>
      </c>
      <c r="C13" s="12" t="s">
        <v>147</v>
      </c>
      <c r="D13" s="13">
        <f t="shared" si="0"/>
        <v>16.03</v>
      </c>
      <c r="E13" s="13">
        <v>16.03</v>
      </c>
      <c r="F13" s="13">
        <v>0</v>
      </c>
    </row>
    <row r="14" spans="1:6" ht="15" customHeight="1">
      <c r="A14" s="11">
        <v>9</v>
      </c>
      <c r="B14" s="12" t="s">
        <v>148</v>
      </c>
      <c r="C14" s="12" t="s">
        <v>149</v>
      </c>
      <c r="D14" s="13">
        <f t="shared" si="0"/>
        <v>15.99</v>
      </c>
      <c r="E14" s="13">
        <v>15.99</v>
      </c>
      <c r="F14" s="13">
        <v>0</v>
      </c>
    </row>
    <row r="15" spans="1:6" ht="15" customHeight="1">
      <c r="A15" s="11">
        <v>10</v>
      </c>
      <c r="B15" s="12" t="s">
        <v>150</v>
      </c>
      <c r="C15" s="15" t="s">
        <v>151</v>
      </c>
      <c r="D15" s="13">
        <f t="shared" si="0"/>
        <v>1.64</v>
      </c>
      <c r="E15" s="13">
        <v>1.64</v>
      </c>
      <c r="F15" s="13">
        <v>0</v>
      </c>
    </row>
    <row r="16" spans="1:6" ht="15" customHeight="1">
      <c r="A16" s="11">
        <v>11</v>
      </c>
      <c r="B16" s="12" t="s">
        <v>152</v>
      </c>
      <c r="C16" s="12" t="s">
        <v>110</v>
      </c>
      <c r="D16" s="13">
        <f t="shared" si="0"/>
        <v>30.05</v>
      </c>
      <c r="E16" s="13">
        <v>30.05</v>
      </c>
      <c r="F16" s="13">
        <v>0</v>
      </c>
    </row>
    <row r="17" spans="1:6" ht="15" customHeight="1">
      <c r="A17" s="11">
        <v>12</v>
      </c>
      <c r="B17" s="12" t="s">
        <v>153</v>
      </c>
      <c r="C17" s="12" t="s">
        <v>154</v>
      </c>
      <c r="D17" s="13">
        <f t="shared" si="0"/>
        <v>58.04</v>
      </c>
      <c r="E17" s="13">
        <v>0</v>
      </c>
      <c r="F17" s="13">
        <f>SUM(F18:F26)</f>
        <v>58.04</v>
      </c>
    </row>
    <row r="18" spans="1:6" ht="15" customHeight="1">
      <c r="A18" s="11">
        <v>13</v>
      </c>
      <c r="B18" s="12" t="s">
        <v>155</v>
      </c>
      <c r="C18" s="12" t="s">
        <v>156</v>
      </c>
      <c r="D18" s="13">
        <f t="shared" si="0"/>
        <v>8.06</v>
      </c>
      <c r="E18" s="13">
        <v>0</v>
      </c>
      <c r="F18" s="13">
        <v>8.06</v>
      </c>
    </row>
    <row r="19" spans="1:6" ht="15" customHeight="1">
      <c r="A19" s="11">
        <v>14</v>
      </c>
      <c r="B19" s="12" t="s">
        <v>157</v>
      </c>
      <c r="C19" s="12" t="s">
        <v>158</v>
      </c>
      <c r="D19" s="13">
        <f t="shared" si="0"/>
        <v>0.09</v>
      </c>
      <c r="E19" s="13"/>
      <c r="F19" s="13">
        <v>0.09</v>
      </c>
    </row>
    <row r="20" spans="1:6" ht="15" customHeight="1">
      <c r="A20" s="11">
        <v>15</v>
      </c>
      <c r="B20" s="12" t="s">
        <v>159</v>
      </c>
      <c r="C20" s="12" t="s">
        <v>160</v>
      </c>
      <c r="D20" s="13">
        <f t="shared" si="0"/>
        <v>0.21</v>
      </c>
      <c r="E20" s="13"/>
      <c r="F20" s="13">
        <v>0.21</v>
      </c>
    </row>
    <row r="21" spans="1:6" ht="15" customHeight="1">
      <c r="A21" s="11">
        <v>16</v>
      </c>
      <c r="B21" s="12" t="s">
        <v>161</v>
      </c>
      <c r="C21" s="12" t="s">
        <v>162</v>
      </c>
      <c r="D21" s="13">
        <f t="shared" si="0"/>
        <v>15.52</v>
      </c>
      <c r="E21" s="13"/>
      <c r="F21" s="13">
        <v>15.52</v>
      </c>
    </row>
    <row r="22" spans="1:6" ht="15" customHeight="1">
      <c r="A22" s="11">
        <v>17</v>
      </c>
      <c r="B22" s="12" t="s">
        <v>163</v>
      </c>
      <c r="C22" s="12" t="s">
        <v>164</v>
      </c>
      <c r="D22" s="13">
        <f t="shared" si="0"/>
        <v>3.02</v>
      </c>
      <c r="E22" s="13">
        <v>0</v>
      </c>
      <c r="F22" s="13">
        <v>3.02</v>
      </c>
    </row>
    <row r="23" spans="1:6" ht="15" customHeight="1">
      <c r="A23" s="11">
        <v>18</v>
      </c>
      <c r="B23" s="12" t="s">
        <v>165</v>
      </c>
      <c r="C23" s="12" t="s">
        <v>166</v>
      </c>
      <c r="D23" s="13">
        <f t="shared" si="0"/>
        <v>3.51</v>
      </c>
      <c r="E23" s="13">
        <v>0</v>
      </c>
      <c r="F23" s="13">
        <v>3.51</v>
      </c>
    </row>
    <row r="24" spans="1:6" ht="15" customHeight="1">
      <c r="A24" s="11">
        <v>19</v>
      </c>
      <c r="B24" s="12" t="s">
        <v>167</v>
      </c>
      <c r="C24" s="15" t="s">
        <v>168</v>
      </c>
      <c r="D24" s="13">
        <f t="shared" si="0"/>
        <v>2.7</v>
      </c>
      <c r="E24" s="13">
        <v>0</v>
      </c>
      <c r="F24" s="13">
        <v>2.7</v>
      </c>
    </row>
    <row r="25" spans="1:6" ht="15" customHeight="1">
      <c r="A25" s="11">
        <v>20</v>
      </c>
      <c r="B25" s="12" t="s">
        <v>169</v>
      </c>
      <c r="C25" s="15" t="s">
        <v>170</v>
      </c>
      <c r="D25" s="13">
        <f t="shared" si="0"/>
        <v>22.95</v>
      </c>
      <c r="E25" s="13">
        <v>0</v>
      </c>
      <c r="F25" s="13">
        <v>22.95</v>
      </c>
    </row>
    <row r="26" spans="1:6" ht="15" customHeight="1">
      <c r="A26" s="11">
        <v>21</v>
      </c>
      <c r="B26" s="12" t="s">
        <v>171</v>
      </c>
      <c r="C26" s="12" t="s">
        <v>172</v>
      </c>
      <c r="D26" s="13">
        <f t="shared" si="0"/>
        <v>1.98</v>
      </c>
      <c r="E26" s="13">
        <v>0</v>
      </c>
      <c r="F26" s="13">
        <v>1.98</v>
      </c>
    </row>
    <row r="27" spans="1:6" ht="15" customHeight="1">
      <c r="A27" s="11">
        <v>22</v>
      </c>
      <c r="B27" s="12" t="s">
        <v>173</v>
      </c>
      <c r="C27" s="12" t="s">
        <v>174</v>
      </c>
      <c r="D27" s="13">
        <f t="shared" si="0"/>
        <v>8.71</v>
      </c>
      <c r="E27" s="13">
        <f>E28+E29</f>
        <v>8.71</v>
      </c>
      <c r="F27" s="13"/>
    </row>
    <row r="28" spans="1:6" ht="15" customHeight="1">
      <c r="A28" s="11">
        <v>23</v>
      </c>
      <c r="B28" s="12" t="s">
        <v>175</v>
      </c>
      <c r="C28" s="12" t="s">
        <v>176</v>
      </c>
      <c r="D28" s="13">
        <f t="shared" si="0"/>
        <v>8.64</v>
      </c>
      <c r="E28" s="13">
        <v>8.64</v>
      </c>
      <c r="F28" s="13">
        <v>0</v>
      </c>
    </row>
    <row r="29" spans="1:6" ht="15" customHeight="1">
      <c r="A29" s="11">
        <v>24</v>
      </c>
      <c r="B29" s="12" t="s">
        <v>177</v>
      </c>
      <c r="C29" s="12" t="s">
        <v>178</v>
      </c>
      <c r="D29" s="13">
        <f t="shared" si="0"/>
        <v>0.07</v>
      </c>
      <c r="E29" s="13">
        <v>0.07</v>
      </c>
      <c r="F29" s="1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E2" sqref="E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179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54</v>
      </c>
      <c r="B2" s="7">
        <f>""</f>
      </c>
      <c r="C2" s="8" t="s">
        <v>129</v>
      </c>
      <c r="D2" s="7">
        <f>""</f>
      </c>
      <c r="E2" s="8" t="s">
        <v>4</v>
      </c>
      <c r="F2" s="8" t="s">
        <v>5</v>
      </c>
    </row>
    <row r="3" spans="1:6" s="1" customFormat="1" ht="15" customHeight="1">
      <c r="A3" s="10" t="s">
        <v>6</v>
      </c>
      <c r="B3" s="10" t="s">
        <v>56</v>
      </c>
      <c r="C3" s="10">
        <f>""</f>
      </c>
      <c r="D3" s="10" t="s">
        <v>76</v>
      </c>
      <c r="E3" s="10" t="s">
        <v>113</v>
      </c>
      <c r="F3" s="10" t="s">
        <v>114</v>
      </c>
    </row>
    <row r="4" spans="1:6" s="1" customFormat="1" ht="15" customHeight="1">
      <c r="A4" s="10" t="s">
        <v>10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1" customFormat="1" ht="15" customHeight="1">
      <c r="A5" s="10" t="s">
        <v>10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70</v>
      </c>
    </row>
    <row r="6" spans="1:6" ht="15" customHeight="1">
      <c r="A6" s="11">
        <v>1</v>
      </c>
      <c r="B6" s="12" t="s">
        <v>1</v>
      </c>
      <c r="C6" s="12" t="s">
        <v>76</v>
      </c>
      <c r="D6" s="13">
        <v>0</v>
      </c>
      <c r="E6" s="13">
        <v>0</v>
      </c>
      <c r="F6" s="13">
        <v>0</v>
      </c>
    </row>
    <row r="8" ht="15" customHeight="1">
      <c r="B8" s="14" t="s">
        <v>180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E2" sqref="E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181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54</v>
      </c>
      <c r="B2" s="7">
        <f>""</f>
      </c>
      <c r="C2" s="8" t="s">
        <v>129</v>
      </c>
      <c r="D2" s="7">
        <f>""</f>
      </c>
      <c r="E2" s="8" t="s">
        <v>4</v>
      </c>
      <c r="F2" s="8" t="s">
        <v>5</v>
      </c>
    </row>
    <row r="3" spans="1:6" s="1" customFormat="1" ht="15" customHeight="1">
      <c r="A3" s="10" t="s">
        <v>6</v>
      </c>
      <c r="B3" s="10" t="s">
        <v>56</v>
      </c>
      <c r="C3" s="10">
        <f>""</f>
      </c>
      <c r="D3" s="10" t="s">
        <v>76</v>
      </c>
      <c r="E3" s="10" t="s">
        <v>113</v>
      </c>
      <c r="F3" s="10" t="s">
        <v>114</v>
      </c>
    </row>
    <row r="4" spans="1:6" s="1" customFormat="1" ht="15" customHeight="1">
      <c r="A4" s="10" t="s">
        <v>10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1" customFormat="1" ht="15" customHeight="1">
      <c r="A5" s="10" t="s">
        <v>10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70</v>
      </c>
    </row>
    <row r="6" spans="1:6" ht="15" customHeight="1">
      <c r="A6" s="11">
        <v>1</v>
      </c>
      <c r="B6" s="12" t="s">
        <v>1</v>
      </c>
      <c r="C6" s="12" t="s">
        <v>76</v>
      </c>
      <c r="D6" s="13" t="s">
        <v>1</v>
      </c>
      <c r="E6" s="13">
        <v>0</v>
      </c>
      <c r="F6" s="13" t="s">
        <v>1</v>
      </c>
    </row>
    <row r="8" ht="15" customHeight="1">
      <c r="B8" s="14" t="s">
        <v>182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C8" sqref="C8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7" width="20.00390625" style="4" customWidth="1"/>
    <col min="8" max="16384" width="7.421875" style="5" customWidth="1"/>
  </cols>
  <sheetData>
    <row r="1" spans="1:7" s="1" customFormat="1" ht="37.5" customHeight="1">
      <c r="A1" s="6" t="s">
        <v>183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54</v>
      </c>
      <c r="B2" s="7">
        <f>""</f>
      </c>
      <c r="C2" s="7">
        <f>""</f>
      </c>
      <c r="D2" s="8" t="s">
        <v>129</v>
      </c>
      <c r="E2" s="9">
        <f>""</f>
      </c>
      <c r="F2" s="8" t="s">
        <v>4</v>
      </c>
      <c r="G2" s="8" t="s">
        <v>5</v>
      </c>
    </row>
    <row r="3" spans="1:7" s="1" customFormat="1" ht="15" customHeight="1">
      <c r="A3" s="10" t="s">
        <v>6</v>
      </c>
      <c r="B3" s="10" t="s">
        <v>184</v>
      </c>
      <c r="C3" s="10" t="s">
        <v>8</v>
      </c>
      <c r="D3" s="10">
        <f>""</f>
      </c>
      <c r="E3" s="10">
        <f>""</f>
      </c>
      <c r="F3" s="10">
        <f>""</f>
      </c>
      <c r="G3" s="10">
        <f>""</f>
      </c>
    </row>
    <row r="4" spans="1:7" s="1" customFormat="1" ht="15" customHeight="1">
      <c r="A4" s="10" t="s">
        <v>10</v>
      </c>
      <c r="B4" s="10">
        <f>""</f>
      </c>
      <c r="C4" s="10" t="s">
        <v>76</v>
      </c>
      <c r="D4" s="10" t="s">
        <v>121</v>
      </c>
      <c r="E4" s="10" t="s">
        <v>185</v>
      </c>
      <c r="F4" s="10" t="s">
        <v>123</v>
      </c>
      <c r="G4" s="10" t="s">
        <v>186</v>
      </c>
    </row>
    <row r="5" spans="1:7" s="1" customFormat="1" ht="15" customHeight="1">
      <c r="A5" s="10" t="s">
        <v>10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70</v>
      </c>
      <c r="G5" s="10" t="s">
        <v>71</v>
      </c>
    </row>
    <row r="6" spans="1:7" ht="15" customHeight="1">
      <c r="A6" s="11">
        <v>1</v>
      </c>
      <c r="B6" s="12" t="s">
        <v>52</v>
      </c>
      <c r="C6" s="13">
        <v>6.7</v>
      </c>
      <c r="D6" s="13">
        <v>6.7</v>
      </c>
      <c r="E6" s="13">
        <v>0</v>
      </c>
      <c r="F6" s="13">
        <v>0</v>
      </c>
      <c r="G6" s="13">
        <v>0</v>
      </c>
    </row>
    <row r="7" spans="1:7" ht="15" customHeight="1">
      <c r="A7" s="11">
        <v>2</v>
      </c>
      <c r="B7" s="12" t="s">
        <v>187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ht="15" customHeight="1">
      <c r="A8" s="11">
        <v>3</v>
      </c>
      <c r="B8" s="12" t="s">
        <v>188</v>
      </c>
      <c r="C8" s="13">
        <v>4.7</v>
      </c>
      <c r="D8" s="13">
        <v>4.7</v>
      </c>
      <c r="E8" s="13">
        <v>0</v>
      </c>
      <c r="F8" s="13">
        <v>0</v>
      </c>
      <c r="G8" s="13">
        <v>0</v>
      </c>
    </row>
    <row r="9" spans="1:7" ht="15" customHeight="1">
      <c r="A9" s="11">
        <v>4</v>
      </c>
      <c r="B9" s="12" t="s">
        <v>189</v>
      </c>
      <c r="C9" s="13" t="s">
        <v>1</v>
      </c>
      <c r="D9" s="13" t="s">
        <v>1</v>
      </c>
      <c r="E9" s="13" t="s">
        <v>1</v>
      </c>
      <c r="F9" s="13" t="s">
        <v>1</v>
      </c>
      <c r="G9" s="13" t="s">
        <v>1</v>
      </c>
    </row>
    <row r="10" spans="1:7" ht="15" customHeight="1">
      <c r="A10" s="11">
        <v>5</v>
      </c>
      <c r="B10" s="12" t="s">
        <v>190</v>
      </c>
      <c r="C10" s="13">
        <v>4.7</v>
      </c>
      <c r="D10" s="13">
        <v>4.7</v>
      </c>
      <c r="E10" s="13">
        <v>0</v>
      </c>
      <c r="F10" s="13">
        <v>0</v>
      </c>
      <c r="G10" s="13">
        <v>0</v>
      </c>
    </row>
    <row r="11" spans="1:7" ht="15" customHeight="1">
      <c r="A11" s="11">
        <v>6</v>
      </c>
      <c r="B11" s="12" t="s">
        <v>191</v>
      </c>
      <c r="C11" s="13">
        <v>2</v>
      </c>
      <c r="D11" s="13">
        <v>2</v>
      </c>
      <c r="E11" s="13">
        <v>0</v>
      </c>
      <c r="F11" s="13">
        <v>0</v>
      </c>
      <c r="G11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天行健</cp:lastModifiedBy>
  <dcterms:created xsi:type="dcterms:W3CDTF">2006-09-13T11:21:00Z</dcterms:created>
  <dcterms:modified xsi:type="dcterms:W3CDTF">2021-03-05T06:38:23Z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